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/>
  <mc:AlternateContent xmlns:mc="http://schemas.openxmlformats.org/markup-compatibility/2006">
    <mc:Choice Requires="x15">
      <x15ac:absPath xmlns:x15ac="http://schemas.microsoft.com/office/spreadsheetml/2010/11/ac" url="https://aucabca-my.sharepoint.com/personal/lauren_aspden_auc_ab_ca/Documents/Desktop/"/>
    </mc:Choice>
  </mc:AlternateContent>
  <xr:revisionPtr revIDLastSave="2" documentId="8_{6F24152F-A251-4AEF-931A-0D076AF3BBE0}" xr6:coauthVersionLast="47" xr6:coauthVersionMax="47" xr10:uidLastSave="{87A4207E-130B-47D4-BEA6-6C70979685BB}"/>
  <bookViews>
    <workbookView xWindow="-108" yWindow="-108" windowWidth="23256" windowHeight="1389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Area" localSheetId="0">Report!$1:$67</definedName>
    <definedName name="_xlnm.Print_Titles" localSheetId="0">Report!$1:$2</definedName>
    <definedName name="Receipt">Report!$H$2:$H$67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33" i="1" l="1"/>
  <c r="F56" i="1" l="1"/>
  <c r="F39" i="1" l="1"/>
  <c r="F15" i="1" l="1"/>
  <c r="F10" i="1"/>
  <c r="F6" i="1"/>
</calcChain>
</file>

<file path=xl/sharedStrings.xml><?xml version="1.0" encoding="utf-8"?>
<sst xmlns="http://schemas.openxmlformats.org/spreadsheetml/2006/main" count="421" uniqueCount="89">
  <si>
    <t>Position</t>
  </si>
  <si>
    <t>Category</t>
  </si>
  <si>
    <t>Amount</t>
  </si>
  <si>
    <t>Description</t>
  </si>
  <si>
    <t>Name</t>
  </si>
  <si>
    <t>Anne Michaud</t>
  </si>
  <si>
    <t>Bill Lyttle</t>
  </si>
  <si>
    <t>Blair Miller</t>
  </si>
  <si>
    <t>Bob Heggie</t>
  </si>
  <si>
    <t>Doug Larder</t>
  </si>
  <si>
    <t>Fino Tiberi</t>
  </si>
  <si>
    <t>Henry van Egteren</t>
  </si>
  <si>
    <t>Jim Van Horne</t>
  </si>
  <si>
    <t>Joanne Phillips</t>
  </si>
  <si>
    <t>Mark Kolesar</t>
  </si>
  <si>
    <t>Neil Jamieson</t>
  </si>
  <si>
    <t>Willie Grieve</t>
  </si>
  <si>
    <t>Brian McNulty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</si>
  <si>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</si>
  <si>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</si>
  <si>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</si>
  <si>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</si>
  <si>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</si>
  <si>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</si>
  <si>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</si>
  <si>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</si>
  <si>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</si>
  <si>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</si>
  <si>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</si>
  <si>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</si>
  <si>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Claim Date</t>
  </si>
  <si>
    <t>Expense Type</t>
  </si>
  <si>
    <t>Ground transportation</t>
  </si>
  <si>
    <t>Receipt</t>
  </si>
  <si>
    <t>Type</t>
  </si>
  <si>
    <t>Claim Date</t>
  </si>
  <si>
    <t>Other Costs</t>
  </si>
  <si>
    <t>Carolyn Hutniak</t>
  </si>
  <si>
    <t>Tracee Collins</t>
  </si>
  <si>
    <t>Wade Vienneau</t>
  </si>
  <si>
    <t>General Counsel</t>
  </si>
  <si>
    <t>Acting Chair</t>
  </si>
  <si>
    <t>Expense Disclosure Report - June 1 to July 31, 2018</t>
  </si>
  <si>
    <t>Expense allowance for multiple nights stay - Energy Regulatory Forum in Calgary, AB</t>
  </si>
  <si>
    <t>CAMPUT energy regulation course in Kingston, Ontario</t>
  </si>
  <si>
    <t>Working lunch with the acting MSA</t>
  </si>
  <si>
    <t>CAMPUT annual conference/Energy Law Forum in Toronto, Ontario</t>
  </si>
  <si>
    <t>Expense allowance for multiple nights stay - CAMPUT annual conference/Energy Law Forum in Toronto, Ontario</t>
  </si>
  <si>
    <t>2018 Energy forum - refund - switch from bus to car pool</t>
  </si>
  <si>
    <t>Parking fee - Attend staff function</t>
  </si>
  <si>
    <t>Working in the AUC Calgary office</t>
  </si>
  <si>
    <t>Working in the AUC Edmonton office</t>
  </si>
  <si>
    <t>Expense allowance for multiple nights stay - working in the AUC Edmonton office</t>
  </si>
  <si>
    <t>Mileage for travel between home and airport - CAMPUT energy regulation course, Kingston, Ontario</t>
  </si>
  <si>
    <t>The AUC hearing in Oyen, Alberta</t>
  </si>
  <si>
    <t>Parking fee - CERI course at Bow Valley College in Calgary, AB</t>
  </si>
  <si>
    <t>Parking fee - Canadian Energy Regulatory Forum in Calgary, Alberta</t>
  </si>
  <si>
    <t>Meals per diem for multiple days - Energy Regulatory Forum in Calgary, AB</t>
  </si>
  <si>
    <t>Meals per diem for multiple days - working in the AUC Calgary office</t>
  </si>
  <si>
    <t>Accommodation per diem for multiple days - working in the AUC Calgary office</t>
  </si>
  <si>
    <t>Meals per diem for multiple days - working in the AUC Edmonton office</t>
  </si>
  <si>
    <t>Meals per diem for multiple days - Energy Law Forum/CAMPUT annual general conference in Toronto, Ontario</t>
  </si>
  <si>
    <t>Meals per diem for multiple days - CAMPUT energy regulation course in Kingston, Ontario</t>
  </si>
  <si>
    <t>Parking fee - development course at University of Calgary</t>
  </si>
  <si>
    <t>Parking fee - Energy Regulatory Forum in Calgary, AB</t>
  </si>
  <si>
    <t>Energy Regulatory Forum in Calgary, AB</t>
  </si>
  <si>
    <t>Parking fee - working in the AUC Calgary office</t>
  </si>
  <si>
    <t>Parking fee - CAMPUT energy regulation course in Kingston, Ontario</t>
  </si>
  <si>
    <t>Parking fee - Canadian Solar Conference in Calgary, Alberta</t>
  </si>
  <si>
    <t>2018 Energy forum in Calgary, AB.</t>
  </si>
  <si>
    <t>Working in the AUC Calgary office.</t>
  </si>
  <si>
    <t>Dinner per diem - the AUC hearing in Oyen, Alberta</t>
  </si>
  <si>
    <t>Working lunch with staff members and consultant</t>
  </si>
  <si>
    <t>Working lunch with commission member</t>
  </si>
  <si>
    <t>Working lunch with staff member</t>
  </si>
  <si>
    <t>Working lunch with the Chair, commission member, staff members and consultant</t>
  </si>
  <si>
    <t>Working lunch with Chair and staff members</t>
  </si>
  <si>
    <t>Working lunch with summer student and staff member</t>
  </si>
  <si>
    <t>Working lunch with legal interns</t>
  </si>
  <si>
    <t>Working lunch with staff members</t>
  </si>
  <si>
    <t>Dinners with commission members and staff members - the AUC hearing in Oyen, Alberta</t>
  </si>
  <si>
    <t>Working breakfast with consultant</t>
  </si>
  <si>
    <t>Working lunch with Chief Executive and staff member</t>
  </si>
  <si>
    <t>Meals per diem for multiple days  - working in the AUC Calgary office</t>
  </si>
  <si>
    <t>Parking fees - CAMPUT annual conference/Energy Law Forum in Toronto, Ontario</t>
  </si>
  <si>
    <t>Parking fees - working in the AUC Calgary office</t>
  </si>
  <si>
    <t>Travel to carpooling destination for travel to the AUC Edmonton office</t>
  </si>
  <si>
    <t>Parking fees - CAMPUT energy regulation course in Kingston, Ontario</t>
  </si>
  <si>
    <t>Parking fee - CERI Overview - Carbon Management Impacts on Electricity Markets in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</si>
</sst>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1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 indent="1"/>
    </xf>
    <xf numFmtId="49" fontId="3" fillId="0" borderId="0" xfId="1" applyNumberFormat="1" applyBorder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3" fillId="0" borderId="0" xfId="1" applyNumberFormat="1" applyBorder="1" applyAlignment="1">
      <alignment horizontal="left" wrapText="1" indent="1"/>
    </xf>
    <xf numFmtId="49" fontId="1" fillId="0" borderId="0" xfId="0" applyNumberFormat="1" applyFont="1" applyAlignment="1">
      <alignment horizontal="left" wrapText="1" indent="1"/>
    </xf>
    <xf numFmtId="0" fontId="4" fillId="0" borderId="3" xfId="0" applyFont="1" applyBorder="1" applyAlignment="1">
      <alignment horizontal="center"/>
    </xf>
    <xf numFmtId="0" fontId="0" fillId="0" borderId="0" xfId="0" applyFill="1"/>
    <xf numFmtId="0" fontId="3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Apr%20to%20May%202018%20reports\Individual%20Disclosers\Expense%20Disclosure%20Report-BillLyttleApril1-May31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Apr%20to%20May%202018%20reports\Individual%20Disclosers\Expense%20Disclosure%20Report-AnneMichaudApril1-May31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auc.ab.ca/prd-wp-uploads/about-the-auc/auc-information/Documents/ExpenseDisclosure/2018/2018%20expense%20receipts/June%20to%20July%202018%20receipts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8"/>
  <sheetViews>
    <sheetView tabSelected="1" zoomScaleNormal="100" workbookViewId="0">
      <pane ySplit="2" topLeftCell="A60" activePane="bottomLeft" state="frozen"/>
      <selection pane="bottomLeft" activeCell="G71" sqref="G71"/>
    </sheetView>
  </sheetViews>
  <sheetFormatPr defaultRowHeight="14.4" x14ac:dyDescent="0.3"/>
  <cols>
    <col min="1" max="1" width="21.6640625" style="6" customWidth="1"/>
    <col min="2" max="2" width="19.109375" style="6" customWidth="1"/>
    <col min="3" max="3" width="17.44140625" style="6" customWidth="1"/>
    <col min="4" max="4" width="23.109375" style="6" customWidth="1"/>
    <col min="5" max="5" width="12.33203125" style="8" customWidth="1"/>
    <col min="6" max="6" width="12.33203125" style="16" customWidth="1"/>
    <col min="7" max="7" width="89.6640625" style="7" customWidth="1"/>
    <col min="8" max="8" width="10.6640625" style="25" customWidth="1"/>
  </cols>
  <sheetData>
    <row r="1" spans="1:8" ht="30" customHeight="1" thickBot="1" x14ac:dyDescent="0.4">
      <c r="A1" s="28" t="s">
        <v>42</v>
      </c>
      <c r="B1" s="28"/>
      <c r="C1" s="28"/>
      <c r="D1" s="28"/>
      <c r="E1" s="28"/>
      <c r="F1" s="28"/>
      <c r="G1" s="28"/>
      <c r="H1" s="28"/>
    </row>
    <row r="2" spans="1:8" s="11" customFormat="1" ht="15.6" x14ac:dyDescent="0.3">
      <c r="A2" s="17" t="s">
        <v>0</v>
      </c>
      <c r="B2" s="17" t="s">
        <v>4</v>
      </c>
      <c r="C2" s="17" t="s">
        <v>1</v>
      </c>
      <c r="D2" s="17" t="s">
        <v>34</v>
      </c>
      <c r="E2" s="18" t="s">
        <v>35</v>
      </c>
      <c r="F2" s="19" t="s">
        <v>2</v>
      </c>
      <c r="G2" s="20" t="s">
        <v>3</v>
      </c>
      <c r="H2" s="21" t="s">
        <v>33</v>
      </c>
    </row>
    <row r="3" spans="1:8" s="11" customFormat="1" ht="30" customHeight="1" x14ac:dyDescent="0.3">
      <c r="A3" s="4" t="s">
        <v>19</v>
      </c>
      <c r="B3" s="4" t="s">
        <v>5</v>
      </c>
      <c r="C3" s="4" t="s">
        <v>24</v>
      </c>
      <c r="D3" s="4" t="s">
        <v>36</v>
      </c>
      <c r="E3" s="9">
        <v>43263</v>
      </c>
      <c r="F3" s="14">
        <v>22</v>
      </c>
      <c r="G3" s="10" t="s">
        <v>63</v>
      </c>
      <c r="H3" s="29" t="s">
        <v>33</v>
      </c>
    </row>
    <row r="4" spans="1:8" s="11" customFormat="1" ht="30" customHeight="1" x14ac:dyDescent="0.3">
      <c r="A4" s="4" t="s">
        <v>19</v>
      </c>
      <c r="B4" s="4" t="s">
        <v>5</v>
      </c>
      <c r="C4" s="4" t="s">
        <v>25</v>
      </c>
      <c r="D4" s="4" t="s">
        <v>27</v>
      </c>
      <c r="E4" s="9">
        <v>43312</v>
      </c>
      <c r="F4" s="14">
        <v>47.39</v>
      </c>
      <c r="G4" s="10" t="s">
        <v>73</v>
      </c>
      <c r="H4" s="29" t="s">
        <v>33</v>
      </c>
    </row>
    <row r="5" spans="1:8" s="11" customFormat="1" ht="30" customHeight="1" x14ac:dyDescent="0.3">
      <c r="A5" s="4" t="s">
        <v>19</v>
      </c>
      <c r="B5" s="4" t="s">
        <v>5</v>
      </c>
      <c r="C5" s="4" t="s">
        <v>25</v>
      </c>
      <c r="D5" s="4" t="s">
        <v>27</v>
      </c>
      <c r="E5" s="9">
        <v>43312</v>
      </c>
      <c r="F5" s="14">
        <v>50.84</v>
      </c>
      <c r="G5" s="10" t="s">
        <v>74</v>
      </c>
      <c r="H5" s="29" t="s">
        <v>33</v>
      </c>
    </row>
    <row r="6" spans="1:8" s="11" customFormat="1" ht="30" customHeight="1" x14ac:dyDescent="0.3">
      <c r="A6" s="4" t="s">
        <v>22</v>
      </c>
      <c r="B6" s="4" t="s">
        <v>6</v>
      </c>
      <c r="C6" s="4" t="s">
        <v>24</v>
      </c>
      <c r="D6" s="4" t="s">
        <v>27</v>
      </c>
      <c r="E6" s="9">
        <v>43279</v>
      </c>
      <c r="F6" s="14">
        <f>20.75+29.95+9.2</f>
        <v>59.900000000000006</v>
      </c>
      <c r="G6" s="10" t="s">
        <v>57</v>
      </c>
      <c r="H6" s="22"/>
    </row>
    <row r="7" spans="1:8" s="11" customFormat="1" ht="30" customHeight="1" x14ac:dyDescent="0.3">
      <c r="A7" s="4" t="s">
        <v>22</v>
      </c>
      <c r="B7" s="4" t="s">
        <v>6</v>
      </c>
      <c r="C7" s="4" t="s">
        <v>24</v>
      </c>
      <c r="D7" s="4" t="s">
        <v>36</v>
      </c>
      <c r="E7" s="9">
        <v>43279</v>
      </c>
      <c r="F7" s="14">
        <v>14.7</v>
      </c>
      <c r="G7" s="10" t="s">
        <v>43</v>
      </c>
      <c r="H7" s="26"/>
    </row>
    <row r="8" spans="1:8" s="11" customFormat="1" ht="30" customHeight="1" x14ac:dyDescent="0.3">
      <c r="A8" s="4" t="s">
        <v>22</v>
      </c>
      <c r="B8" s="4" t="s">
        <v>6</v>
      </c>
      <c r="C8" s="4" t="s">
        <v>24</v>
      </c>
      <c r="D8" s="4" t="s">
        <v>36</v>
      </c>
      <c r="E8" s="9">
        <v>43279</v>
      </c>
      <c r="F8" s="14">
        <v>20</v>
      </c>
      <c r="G8" s="10" t="s">
        <v>64</v>
      </c>
      <c r="H8" s="29" t="s">
        <v>33</v>
      </c>
    </row>
    <row r="9" spans="1:8" s="11" customFormat="1" ht="30" customHeight="1" x14ac:dyDescent="0.3">
      <c r="A9" s="4" t="s">
        <v>22</v>
      </c>
      <c r="B9" s="4" t="s">
        <v>6</v>
      </c>
      <c r="C9" s="4" t="s">
        <v>24</v>
      </c>
      <c r="D9" s="4" t="s">
        <v>26</v>
      </c>
      <c r="E9" s="9">
        <v>43279</v>
      </c>
      <c r="F9" s="14">
        <v>259.42</v>
      </c>
      <c r="G9" s="10" t="s">
        <v>65</v>
      </c>
      <c r="H9" s="29" t="s">
        <v>33</v>
      </c>
    </row>
    <row r="10" spans="1:8" s="11" customFormat="1" ht="30" customHeight="1" x14ac:dyDescent="0.3">
      <c r="A10" s="4" t="s">
        <v>21</v>
      </c>
      <c r="B10" s="4" t="s">
        <v>7</v>
      </c>
      <c r="C10" s="4" t="s">
        <v>24</v>
      </c>
      <c r="D10" s="4" t="s">
        <v>28</v>
      </c>
      <c r="E10" s="9">
        <v>43280</v>
      </c>
      <c r="F10" s="14">
        <f>149.48+149.48</f>
        <v>298.95999999999998</v>
      </c>
      <c r="G10" s="10" t="s">
        <v>50</v>
      </c>
      <c r="H10" s="26"/>
    </row>
    <row r="11" spans="1:8" s="11" customFormat="1" ht="30" customHeight="1" x14ac:dyDescent="0.3">
      <c r="A11" s="4" t="s">
        <v>21</v>
      </c>
      <c r="B11" s="4" t="s">
        <v>7</v>
      </c>
      <c r="C11" s="4" t="s">
        <v>24</v>
      </c>
      <c r="D11" s="4" t="s">
        <v>27</v>
      </c>
      <c r="E11" s="9">
        <v>43280</v>
      </c>
      <c r="F11" s="14">
        <v>111.05</v>
      </c>
      <c r="G11" s="10" t="s">
        <v>58</v>
      </c>
      <c r="H11" s="26"/>
    </row>
    <row r="12" spans="1:8" s="11" customFormat="1" ht="30" customHeight="1" x14ac:dyDescent="0.3">
      <c r="A12" s="4" t="s">
        <v>21</v>
      </c>
      <c r="B12" s="4" t="s">
        <v>7</v>
      </c>
      <c r="C12" s="4" t="s">
        <v>24</v>
      </c>
      <c r="D12" s="4" t="s">
        <v>36</v>
      </c>
      <c r="E12" s="9">
        <v>43280</v>
      </c>
      <c r="F12" s="14">
        <v>84</v>
      </c>
      <c r="G12" s="10" t="s">
        <v>85</v>
      </c>
      <c r="H12" s="29" t="s">
        <v>33</v>
      </c>
    </row>
    <row r="13" spans="1:8" s="11" customFormat="1" ht="30" customHeight="1" x14ac:dyDescent="0.3">
      <c r="A13" s="4" t="s">
        <v>21</v>
      </c>
      <c r="B13" s="4" t="s">
        <v>7</v>
      </c>
      <c r="C13" s="4" t="s">
        <v>25</v>
      </c>
      <c r="D13" s="4" t="s">
        <v>27</v>
      </c>
      <c r="E13" s="9">
        <v>43280</v>
      </c>
      <c r="F13" s="14">
        <v>238.49</v>
      </c>
      <c r="G13" s="10" t="s">
        <v>72</v>
      </c>
      <c r="H13" s="29" t="s">
        <v>33</v>
      </c>
    </row>
    <row r="14" spans="1:8" s="11" customFormat="1" ht="30" customHeight="1" x14ac:dyDescent="0.3">
      <c r="A14" s="4" t="s">
        <v>21</v>
      </c>
      <c r="B14" s="4" t="s">
        <v>7</v>
      </c>
      <c r="C14" s="4" t="s">
        <v>24</v>
      </c>
      <c r="D14" s="4" t="s">
        <v>26</v>
      </c>
      <c r="E14" s="9">
        <v>43280</v>
      </c>
      <c r="F14" s="14">
        <v>80.599999999999994</v>
      </c>
      <c r="G14" s="10" t="s">
        <v>59</v>
      </c>
      <c r="H14" s="26"/>
    </row>
    <row r="15" spans="1:8" s="11" customFormat="1" ht="30" customHeight="1" x14ac:dyDescent="0.3">
      <c r="A15" s="4" t="s">
        <v>21</v>
      </c>
      <c r="B15" s="4" t="s">
        <v>7</v>
      </c>
      <c r="C15" s="4" t="s">
        <v>24</v>
      </c>
      <c r="D15" s="4" t="s">
        <v>28</v>
      </c>
      <c r="E15" s="9">
        <v>43308</v>
      </c>
      <c r="F15" s="14">
        <f>149.48+149.48</f>
        <v>298.95999999999998</v>
      </c>
      <c r="G15" s="10" t="s">
        <v>50</v>
      </c>
      <c r="H15" s="26"/>
    </row>
    <row r="16" spans="1:8" s="11" customFormat="1" ht="30" customHeight="1" x14ac:dyDescent="0.3">
      <c r="A16" s="4" t="s">
        <v>21</v>
      </c>
      <c r="B16" s="4" t="s">
        <v>7</v>
      </c>
      <c r="C16" s="4" t="s">
        <v>24</v>
      </c>
      <c r="D16" s="4" t="s">
        <v>27</v>
      </c>
      <c r="E16" s="9">
        <v>43308</v>
      </c>
      <c r="F16" s="14">
        <f>41.55+53.15</f>
        <v>94.699999999999989</v>
      </c>
      <c r="G16" s="10" t="s">
        <v>83</v>
      </c>
      <c r="H16" s="26"/>
    </row>
    <row r="17" spans="1:8" s="11" customFormat="1" ht="30" customHeight="1" x14ac:dyDescent="0.3">
      <c r="A17" s="4" t="s">
        <v>21</v>
      </c>
      <c r="B17" s="4" t="s">
        <v>7</v>
      </c>
      <c r="C17" s="4" t="s">
        <v>24</v>
      </c>
      <c r="D17" s="4" t="s">
        <v>36</v>
      </c>
      <c r="E17" s="9">
        <v>43308</v>
      </c>
      <c r="F17" s="14">
        <v>21</v>
      </c>
      <c r="G17" s="10" t="s">
        <v>66</v>
      </c>
      <c r="H17" s="29" t="s">
        <v>33</v>
      </c>
    </row>
    <row r="18" spans="1:8" s="11" customFormat="1" ht="30" customHeight="1" x14ac:dyDescent="0.3">
      <c r="A18" s="4" t="s">
        <v>21</v>
      </c>
      <c r="B18" s="4" t="s">
        <v>7</v>
      </c>
      <c r="C18" s="4" t="s">
        <v>24</v>
      </c>
      <c r="D18" s="4" t="s">
        <v>32</v>
      </c>
      <c r="E18" s="9">
        <v>43308</v>
      </c>
      <c r="F18" s="14">
        <v>169.89</v>
      </c>
      <c r="G18" s="10" t="s">
        <v>50</v>
      </c>
      <c r="H18" s="29" t="s">
        <v>33</v>
      </c>
    </row>
    <row r="19" spans="1:8" s="11" customFormat="1" ht="30" customHeight="1" x14ac:dyDescent="0.3">
      <c r="A19" s="4" t="s">
        <v>21</v>
      </c>
      <c r="B19" s="4" t="s">
        <v>7</v>
      </c>
      <c r="C19" s="4" t="s">
        <v>24</v>
      </c>
      <c r="D19" s="4" t="s">
        <v>26</v>
      </c>
      <c r="E19" s="9">
        <v>43308</v>
      </c>
      <c r="F19" s="14">
        <v>267.52</v>
      </c>
      <c r="G19" s="10" t="s">
        <v>50</v>
      </c>
      <c r="H19" s="29" t="s">
        <v>33</v>
      </c>
    </row>
    <row r="20" spans="1:8" s="11" customFormat="1" ht="30" customHeight="1" x14ac:dyDescent="0.3">
      <c r="A20" s="4" t="s">
        <v>20</v>
      </c>
      <c r="B20" s="4" t="s">
        <v>8</v>
      </c>
      <c r="C20" s="4" t="s">
        <v>24</v>
      </c>
      <c r="D20" s="4" t="s">
        <v>29</v>
      </c>
      <c r="E20" s="9">
        <v>43276</v>
      </c>
      <c r="F20" s="14">
        <v>205.95</v>
      </c>
      <c r="G20" s="10" t="s">
        <v>44</v>
      </c>
      <c r="H20" s="29" t="s">
        <v>33</v>
      </c>
    </row>
    <row r="21" spans="1:8" s="11" customFormat="1" ht="30" customHeight="1" x14ac:dyDescent="0.3">
      <c r="A21" s="4" t="s">
        <v>20</v>
      </c>
      <c r="B21" s="4" t="s">
        <v>8</v>
      </c>
      <c r="C21" s="4" t="s">
        <v>25</v>
      </c>
      <c r="D21" s="4" t="s">
        <v>27</v>
      </c>
      <c r="E21" s="9">
        <v>43276</v>
      </c>
      <c r="F21" s="14">
        <v>209.39</v>
      </c>
      <c r="G21" s="10" t="s">
        <v>75</v>
      </c>
      <c r="H21" s="29" t="s">
        <v>33</v>
      </c>
    </row>
    <row r="22" spans="1:8" s="11" customFormat="1" ht="30" customHeight="1" x14ac:dyDescent="0.3">
      <c r="A22" s="4" t="s">
        <v>20</v>
      </c>
      <c r="B22" s="4" t="s">
        <v>8</v>
      </c>
      <c r="C22" s="4" t="s">
        <v>24</v>
      </c>
      <c r="D22" s="4" t="s">
        <v>28</v>
      </c>
      <c r="E22" s="9">
        <v>43276</v>
      </c>
      <c r="F22" s="14">
        <v>25.25</v>
      </c>
      <c r="G22" s="10" t="s">
        <v>86</v>
      </c>
      <c r="H22" s="26"/>
    </row>
    <row r="23" spans="1:8" s="11" customFormat="1" ht="30" customHeight="1" x14ac:dyDescent="0.3">
      <c r="A23" s="4" t="s">
        <v>20</v>
      </c>
      <c r="B23" s="4" t="s">
        <v>8</v>
      </c>
      <c r="C23" s="4" t="s">
        <v>25</v>
      </c>
      <c r="D23" s="4" t="s">
        <v>27</v>
      </c>
      <c r="E23" s="9">
        <v>43286</v>
      </c>
      <c r="F23" s="14">
        <v>68.45</v>
      </c>
      <c r="G23" s="10" t="s">
        <v>45</v>
      </c>
      <c r="H23" s="29" t="s">
        <v>33</v>
      </c>
    </row>
    <row r="24" spans="1:8" s="11" customFormat="1" ht="30" customHeight="1" x14ac:dyDescent="0.3">
      <c r="A24" s="4" t="s">
        <v>20</v>
      </c>
      <c r="B24" s="4" t="s">
        <v>8</v>
      </c>
      <c r="C24" s="4" t="s">
        <v>25</v>
      </c>
      <c r="D24" s="4" t="s">
        <v>27</v>
      </c>
      <c r="E24" s="9">
        <v>43307</v>
      </c>
      <c r="F24" s="14">
        <v>122.66</v>
      </c>
      <c r="G24" s="10" t="s">
        <v>76</v>
      </c>
      <c r="H24" s="29" t="s">
        <v>33</v>
      </c>
    </row>
    <row r="25" spans="1:8" s="11" customFormat="1" ht="30" customHeight="1" x14ac:dyDescent="0.3">
      <c r="A25" s="4" t="s">
        <v>21</v>
      </c>
      <c r="B25" s="4" t="s">
        <v>17</v>
      </c>
      <c r="C25" s="4" t="s">
        <v>25</v>
      </c>
      <c r="D25" s="4" t="s">
        <v>27</v>
      </c>
      <c r="E25" s="9">
        <v>43297</v>
      </c>
      <c r="F25" s="14">
        <v>156.07</v>
      </c>
      <c r="G25" s="10" t="s">
        <v>77</v>
      </c>
      <c r="H25" s="29" t="s">
        <v>33</v>
      </c>
    </row>
    <row r="26" spans="1:8" s="11" customFormat="1" ht="30" customHeight="1" x14ac:dyDescent="0.3">
      <c r="A26" s="4" t="s">
        <v>21</v>
      </c>
      <c r="B26" s="4" t="s">
        <v>17</v>
      </c>
      <c r="C26" s="4" t="s">
        <v>24</v>
      </c>
      <c r="D26" s="4" t="s">
        <v>32</v>
      </c>
      <c r="E26" s="9">
        <v>43297</v>
      </c>
      <c r="F26" s="14">
        <v>136.26</v>
      </c>
      <c r="G26" s="10" t="s">
        <v>51</v>
      </c>
      <c r="H26" s="29" t="s">
        <v>33</v>
      </c>
    </row>
    <row r="27" spans="1:8" s="11" customFormat="1" ht="30" customHeight="1" x14ac:dyDescent="0.3">
      <c r="A27" s="4" t="s">
        <v>21</v>
      </c>
      <c r="B27" s="4" t="s">
        <v>17</v>
      </c>
      <c r="C27" s="4" t="s">
        <v>24</v>
      </c>
      <c r="D27" s="4" t="s">
        <v>27</v>
      </c>
      <c r="E27" s="9">
        <v>43297</v>
      </c>
      <c r="F27" s="14">
        <v>73.900000000000006</v>
      </c>
      <c r="G27" s="10" t="s">
        <v>60</v>
      </c>
      <c r="H27" s="26"/>
    </row>
    <row r="28" spans="1:8" s="11" customFormat="1" ht="30" customHeight="1" x14ac:dyDescent="0.3">
      <c r="A28" s="4" t="s">
        <v>21</v>
      </c>
      <c r="B28" s="4" t="s">
        <v>17</v>
      </c>
      <c r="C28" s="4" t="s">
        <v>24</v>
      </c>
      <c r="D28" s="4" t="s">
        <v>26</v>
      </c>
      <c r="E28" s="9">
        <v>43297</v>
      </c>
      <c r="F28" s="14">
        <v>172.96</v>
      </c>
      <c r="G28" s="10" t="s">
        <v>51</v>
      </c>
      <c r="H28" s="29" t="s">
        <v>33</v>
      </c>
    </row>
    <row r="29" spans="1:8" s="11" customFormat="1" ht="30" customHeight="1" x14ac:dyDescent="0.3">
      <c r="A29" s="4" t="s">
        <v>21</v>
      </c>
      <c r="B29" s="4" t="s">
        <v>17</v>
      </c>
      <c r="C29" s="4" t="s">
        <v>24</v>
      </c>
      <c r="D29" s="4" t="s">
        <v>36</v>
      </c>
      <c r="E29" s="9">
        <v>43297</v>
      </c>
      <c r="F29" s="14">
        <v>14.7</v>
      </c>
      <c r="G29" s="10" t="s">
        <v>52</v>
      </c>
      <c r="H29" s="26"/>
    </row>
    <row r="30" spans="1:8" s="11" customFormat="1" ht="30" customHeight="1" x14ac:dyDescent="0.3">
      <c r="A30" s="4" t="s">
        <v>21</v>
      </c>
      <c r="B30" s="4" t="s">
        <v>17</v>
      </c>
      <c r="C30" s="4" t="s">
        <v>25</v>
      </c>
      <c r="D30" s="4" t="s">
        <v>27</v>
      </c>
      <c r="E30" s="9">
        <v>43297</v>
      </c>
      <c r="F30" s="14">
        <v>88.03</v>
      </c>
      <c r="G30" s="10" t="s">
        <v>78</v>
      </c>
      <c r="H30" s="29" t="s">
        <v>33</v>
      </c>
    </row>
    <row r="31" spans="1:8" s="11" customFormat="1" ht="30" customHeight="1" x14ac:dyDescent="0.3">
      <c r="A31" s="4" t="s">
        <v>21</v>
      </c>
      <c r="B31" s="4" t="s">
        <v>17</v>
      </c>
      <c r="C31" s="4" t="s">
        <v>25</v>
      </c>
      <c r="D31" s="4" t="s">
        <v>27</v>
      </c>
      <c r="E31" s="9">
        <v>43305</v>
      </c>
      <c r="F31" s="14">
        <v>112.02</v>
      </c>
      <c r="G31" s="10" t="s">
        <v>79</v>
      </c>
      <c r="H31" s="29" t="s">
        <v>33</v>
      </c>
    </row>
    <row r="32" spans="1:8" s="11" customFormat="1" ht="30" customHeight="1" x14ac:dyDescent="0.3">
      <c r="A32" s="4" t="s">
        <v>22</v>
      </c>
      <c r="B32" s="4" t="s">
        <v>37</v>
      </c>
      <c r="C32" s="4" t="s">
        <v>24</v>
      </c>
      <c r="D32" s="4" t="s">
        <v>32</v>
      </c>
      <c r="E32" s="9">
        <v>43265</v>
      </c>
      <c r="F32" s="14">
        <v>61.6</v>
      </c>
      <c r="G32" s="10" t="s">
        <v>46</v>
      </c>
      <c r="H32" s="29" t="s">
        <v>33</v>
      </c>
    </row>
    <row r="33" spans="1:8" s="11" customFormat="1" ht="30" customHeight="1" x14ac:dyDescent="0.3">
      <c r="A33" s="4" t="s">
        <v>22</v>
      </c>
      <c r="B33" s="4" t="s">
        <v>37</v>
      </c>
      <c r="C33" s="4" t="s">
        <v>24</v>
      </c>
      <c r="D33" s="4" t="s">
        <v>27</v>
      </c>
      <c r="E33" s="9">
        <v>43265</v>
      </c>
      <c r="F33" s="14">
        <f>53.15+53.1</f>
        <v>106.25</v>
      </c>
      <c r="G33" s="10" t="s">
        <v>61</v>
      </c>
      <c r="H33" s="26"/>
    </row>
    <row r="34" spans="1:8" s="11" customFormat="1" ht="30" customHeight="1" x14ac:dyDescent="0.3">
      <c r="A34" s="4" t="s">
        <v>22</v>
      </c>
      <c r="B34" s="4" t="s">
        <v>37</v>
      </c>
      <c r="C34" s="4" t="s">
        <v>24</v>
      </c>
      <c r="D34" s="4" t="s">
        <v>36</v>
      </c>
      <c r="E34" s="9">
        <v>43265</v>
      </c>
      <c r="F34" s="14">
        <v>125.95</v>
      </c>
      <c r="G34" s="10" t="s">
        <v>84</v>
      </c>
      <c r="H34" s="29" t="s">
        <v>33</v>
      </c>
    </row>
    <row r="35" spans="1:8" s="11" customFormat="1" ht="30" customHeight="1" x14ac:dyDescent="0.3">
      <c r="A35" s="4" t="s">
        <v>22</v>
      </c>
      <c r="B35" s="4" t="s">
        <v>37</v>
      </c>
      <c r="C35" s="4" t="s">
        <v>24</v>
      </c>
      <c r="D35" s="4" t="s">
        <v>26</v>
      </c>
      <c r="E35" s="9">
        <v>43265</v>
      </c>
      <c r="F35" s="14">
        <v>1639.4</v>
      </c>
      <c r="G35" s="10" t="s">
        <v>46</v>
      </c>
      <c r="H35" s="29" t="s">
        <v>33</v>
      </c>
    </row>
    <row r="36" spans="1:8" s="11" customFormat="1" ht="30" customHeight="1" x14ac:dyDescent="0.3">
      <c r="A36" s="4" t="s">
        <v>22</v>
      </c>
      <c r="B36" s="4" t="s">
        <v>37</v>
      </c>
      <c r="C36" s="4" t="s">
        <v>24</v>
      </c>
      <c r="D36" s="4" t="s">
        <v>36</v>
      </c>
      <c r="E36" s="9">
        <v>43265</v>
      </c>
      <c r="F36" s="14">
        <v>29.4</v>
      </c>
      <c r="G36" s="10" t="s">
        <v>47</v>
      </c>
      <c r="H36" s="26"/>
    </row>
    <row r="37" spans="1:8" s="11" customFormat="1" ht="30" customHeight="1" x14ac:dyDescent="0.3">
      <c r="A37" s="4" t="s">
        <v>40</v>
      </c>
      <c r="B37" s="4" t="s">
        <v>9</v>
      </c>
      <c r="C37" s="4" t="s">
        <v>24</v>
      </c>
      <c r="D37" s="4" t="s">
        <v>29</v>
      </c>
      <c r="E37" s="9">
        <v>43279</v>
      </c>
      <c r="F37" s="14">
        <v>136.5</v>
      </c>
      <c r="G37" s="10" t="s">
        <v>44</v>
      </c>
      <c r="H37" s="29" t="s">
        <v>33</v>
      </c>
    </row>
    <row r="38" spans="1:8" s="11" customFormat="1" ht="30" customHeight="1" x14ac:dyDescent="0.3">
      <c r="A38" s="4" t="s">
        <v>40</v>
      </c>
      <c r="B38" s="4" t="s">
        <v>9</v>
      </c>
      <c r="C38" s="4" t="s">
        <v>24</v>
      </c>
      <c r="D38" s="4" t="s">
        <v>32</v>
      </c>
      <c r="E38" s="9">
        <v>43312</v>
      </c>
      <c r="F38" s="14">
        <v>14.75</v>
      </c>
      <c r="G38" s="10" t="s">
        <v>44</v>
      </c>
      <c r="H38" s="29" t="s">
        <v>33</v>
      </c>
    </row>
    <row r="39" spans="1:8" s="11" customFormat="1" ht="30" customHeight="1" x14ac:dyDescent="0.3">
      <c r="A39" s="4" t="s">
        <v>40</v>
      </c>
      <c r="B39" s="4" t="s">
        <v>9</v>
      </c>
      <c r="C39" s="4" t="s">
        <v>24</v>
      </c>
      <c r="D39" s="4" t="s">
        <v>29</v>
      </c>
      <c r="E39" s="9">
        <v>43312</v>
      </c>
      <c r="F39" s="14">
        <f>26.25+26.25</f>
        <v>52.5</v>
      </c>
      <c r="G39" s="10" t="s">
        <v>44</v>
      </c>
      <c r="H39" s="29" t="s">
        <v>33</v>
      </c>
    </row>
    <row r="40" spans="1:8" s="11" customFormat="1" ht="30" customHeight="1" x14ac:dyDescent="0.3">
      <c r="A40" s="4" t="s">
        <v>40</v>
      </c>
      <c r="B40" s="4" t="s">
        <v>9</v>
      </c>
      <c r="C40" s="4" t="s">
        <v>24</v>
      </c>
      <c r="D40" s="4" t="s">
        <v>36</v>
      </c>
      <c r="E40" s="9">
        <v>43312</v>
      </c>
      <c r="F40" s="14">
        <v>48.12</v>
      </c>
      <c r="G40" s="10" t="s">
        <v>87</v>
      </c>
      <c r="H40" s="29" t="s">
        <v>33</v>
      </c>
    </row>
    <row r="41" spans="1:8" s="11" customFormat="1" ht="30" customHeight="1" x14ac:dyDescent="0.3">
      <c r="A41" s="4" t="s">
        <v>21</v>
      </c>
      <c r="B41" s="4" t="s">
        <v>10</v>
      </c>
      <c r="C41" s="4" t="s">
        <v>24</v>
      </c>
      <c r="D41" s="4" t="s">
        <v>28</v>
      </c>
      <c r="E41" s="9">
        <v>43279</v>
      </c>
      <c r="F41" s="14">
        <v>21.21</v>
      </c>
      <c r="G41" s="10" t="s">
        <v>53</v>
      </c>
      <c r="H41" s="26"/>
    </row>
    <row r="42" spans="1:8" s="11" customFormat="1" ht="30" customHeight="1" x14ac:dyDescent="0.3">
      <c r="A42" s="4" t="s">
        <v>21</v>
      </c>
      <c r="B42" s="4" t="s">
        <v>10</v>
      </c>
      <c r="C42" s="4" t="s">
        <v>24</v>
      </c>
      <c r="D42" s="4" t="s">
        <v>36</v>
      </c>
      <c r="E42" s="9">
        <v>43279</v>
      </c>
      <c r="F42" s="14">
        <v>31.4</v>
      </c>
      <c r="G42" s="10" t="s">
        <v>67</v>
      </c>
      <c r="H42" s="29" t="s">
        <v>33</v>
      </c>
    </row>
    <row r="43" spans="1:8" s="11" customFormat="1" ht="30" customHeight="1" x14ac:dyDescent="0.3">
      <c r="A43" s="4" t="s">
        <v>21</v>
      </c>
      <c r="B43" s="4" t="s">
        <v>10</v>
      </c>
      <c r="C43" s="4" t="s">
        <v>24</v>
      </c>
      <c r="D43" s="4" t="s">
        <v>29</v>
      </c>
      <c r="E43" s="9">
        <v>43279</v>
      </c>
      <c r="F43" s="14">
        <v>1086.67</v>
      </c>
      <c r="G43" s="10" t="s">
        <v>44</v>
      </c>
      <c r="H43" s="29" t="s">
        <v>33</v>
      </c>
    </row>
    <row r="44" spans="1:8" s="11" customFormat="1" ht="30" customHeight="1" x14ac:dyDescent="0.3">
      <c r="A44" s="4" t="s">
        <v>21</v>
      </c>
      <c r="B44" s="4" t="s">
        <v>10</v>
      </c>
      <c r="C44" s="4" t="s">
        <v>24</v>
      </c>
      <c r="D44" s="4" t="s">
        <v>27</v>
      </c>
      <c r="E44" s="9">
        <v>43279</v>
      </c>
      <c r="F44" s="14">
        <v>73.900000000000006</v>
      </c>
      <c r="G44" s="10" t="s">
        <v>62</v>
      </c>
      <c r="H44" s="26"/>
    </row>
    <row r="45" spans="1:8" s="11" customFormat="1" ht="30" customHeight="1" x14ac:dyDescent="0.3">
      <c r="A45" s="4" t="s">
        <v>21</v>
      </c>
      <c r="B45" s="4" t="s">
        <v>10</v>
      </c>
      <c r="C45" s="4" t="s">
        <v>24</v>
      </c>
      <c r="D45" s="4" t="s">
        <v>32</v>
      </c>
      <c r="E45" s="9">
        <v>43279</v>
      </c>
      <c r="F45" s="14">
        <v>79.06</v>
      </c>
      <c r="G45" s="10" t="s">
        <v>44</v>
      </c>
      <c r="H45" s="30" t="s">
        <v>33</v>
      </c>
    </row>
    <row r="46" spans="1:8" s="11" customFormat="1" ht="30" customHeight="1" x14ac:dyDescent="0.3">
      <c r="A46" s="4" t="s">
        <v>21</v>
      </c>
      <c r="B46" s="4" t="s">
        <v>10</v>
      </c>
      <c r="C46" s="4" t="s">
        <v>24</v>
      </c>
      <c r="D46" s="4" t="s">
        <v>36</v>
      </c>
      <c r="E46" s="9">
        <v>43279</v>
      </c>
      <c r="F46" s="14">
        <v>15</v>
      </c>
      <c r="G46" s="10" t="s">
        <v>68</v>
      </c>
      <c r="H46" s="30" t="s">
        <v>33</v>
      </c>
    </row>
    <row r="47" spans="1:8" s="11" customFormat="1" ht="30" customHeight="1" x14ac:dyDescent="0.3">
      <c r="A47" s="4" t="s">
        <v>22</v>
      </c>
      <c r="B47" s="4" t="s">
        <v>11</v>
      </c>
      <c r="C47" s="4" t="s">
        <v>24</v>
      </c>
      <c r="D47" s="4" t="s">
        <v>32</v>
      </c>
      <c r="E47" s="9">
        <v>43262</v>
      </c>
      <c r="F47" s="14">
        <v>-76</v>
      </c>
      <c r="G47" s="10" t="s">
        <v>48</v>
      </c>
      <c r="H47" s="30" t="s">
        <v>33</v>
      </c>
    </row>
    <row r="48" spans="1:8" s="11" customFormat="1" ht="30" customHeight="1" x14ac:dyDescent="0.3">
      <c r="A48" s="4" t="s">
        <v>22</v>
      </c>
      <c r="B48" s="4" t="s">
        <v>11</v>
      </c>
      <c r="C48" s="4" t="s">
        <v>24</v>
      </c>
      <c r="D48" s="4" t="s">
        <v>27</v>
      </c>
      <c r="E48" s="9">
        <v>43262</v>
      </c>
      <c r="F48" s="14">
        <v>55.9</v>
      </c>
      <c r="G48" s="10" t="s">
        <v>69</v>
      </c>
      <c r="H48" s="30" t="s">
        <v>33</v>
      </c>
    </row>
    <row r="49" spans="1:8" s="11" customFormat="1" ht="30" customHeight="1" x14ac:dyDescent="0.3">
      <c r="A49" s="4" t="s">
        <v>22</v>
      </c>
      <c r="B49" s="4" t="s">
        <v>11</v>
      </c>
      <c r="C49" s="4" t="s">
        <v>24</v>
      </c>
      <c r="D49" s="4" t="s">
        <v>26</v>
      </c>
      <c r="E49" s="9">
        <v>43262</v>
      </c>
      <c r="F49" s="14">
        <v>604</v>
      </c>
      <c r="G49" s="10" t="s">
        <v>69</v>
      </c>
      <c r="H49" s="30" t="s">
        <v>33</v>
      </c>
    </row>
    <row r="50" spans="1:8" s="11" customFormat="1" ht="30" customHeight="1" x14ac:dyDescent="0.3">
      <c r="A50" s="4" t="s">
        <v>22</v>
      </c>
      <c r="B50" s="4" t="s">
        <v>11</v>
      </c>
      <c r="C50" s="4" t="s">
        <v>24</v>
      </c>
      <c r="D50" s="4" t="s">
        <v>27</v>
      </c>
      <c r="E50" s="9">
        <v>43278</v>
      </c>
      <c r="F50" s="14">
        <v>83.03</v>
      </c>
      <c r="G50" s="10" t="s">
        <v>70</v>
      </c>
      <c r="H50" s="30" t="s">
        <v>33</v>
      </c>
    </row>
    <row r="51" spans="1:8" s="11" customFormat="1" ht="30" customHeight="1" x14ac:dyDescent="0.3">
      <c r="A51" s="4" t="s">
        <v>22</v>
      </c>
      <c r="B51" s="4" t="s">
        <v>11</v>
      </c>
      <c r="C51" s="4" t="s">
        <v>24</v>
      </c>
      <c r="D51" s="4" t="s">
        <v>26</v>
      </c>
      <c r="E51" s="9">
        <v>43278</v>
      </c>
      <c r="F51" s="14">
        <v>455.62</v>
      </c>
      <c r="G51" s="10" t="s">
        <v>70</v>
      </c>
      <c r="H51" s="30" t="s">
        <v>33</v>
      </c>
    </row>
    <row r="52" spans="1:8" s="11" customFormat="1" ht="30" customHeight="1" x14ac:dyDescent="0.3">
      <c r="A52" s="4" t="s">
        <v>22</v>
      </c>
      <c r="B52" s="4" t="s">
        <v>13</v>
      </c>
      <c r="C52" s="4" t="s">
        <v>24</v>
      </c>
      <c r="D52" s="4" t="s">
        <v>36</v>
      </c>
      <c r="E52" s="9">
        <v>43278</v>
      </c>
      <c r="F52" s="14">
        <v>7.65</v>
      </c>
      <c r="G52" s="10" t="s">
        <v>88</v>
      </c>
      <c r="H52" s="30" t="s">
        <v>33</v>
      </c>
    </row>
    <row r="53" spans="1:8" s="11" customFormat="1" ht="30" customHeight="1" x14ac:dyDescent="0.3">
      <c r="A53" s="4" t="s">
        <v>22</v>
      </c>
      <c r="B53" s="4" t="s">
        <v>13</v>
      </c>
      <c r="C53" s="4" t="s">
        <v>24</v>
      </c>
      <c r="D53" s="4" t="s">
        <v>36</v>
      </c>
      <c r="E53" s="9">
        <v>43278</v>
      </c>
      <c r="F53" s="14">
        <v>18.899999999999999</v>
      </c>
      <c r="G53" s="10" t="s">
        <v>56</v>
      </c>
      <c r="H53" s="30" t="s">
        <v>33</v>
      </c>
    </row>
    <row r="54" spans="1:8" s="11" customFormat="1" ht="30" customHeight="1" x14ac:dyDescent="0.3">
      <c r="A54" s="4" t="s">
        <v>22</v>
      </c>
      <c r="B54" s="4" t="s">
        <v>13</v>
      </c>
      <c r="C54" s="4" t="s">
        <v>24</v>
      </c>
      <c r="D54" s="4" t="s">
        <v>26</v>
      </c>
      <c r="E54" s="9">
        <v>43278</v>
      </c>
      <c r="F54" s="14">
        <v>693.8</v>
      </c>
      <c r="G54" s="10" t="s">
        <v>54</v>
      </c>
      <c r="H54" s="30" t="s">
        <v>33</v>
      </c>
    </row>
    <row r="55" spans="1:8" s="11" customFormat="1" ht="30" customHeight="1" x14ac:dyDescent="0.3">
      <c r="A55" s="4" t="s">
        <v>22</v>
      </c>
      <c r="B55" s="4" t="s">
        <v>13</v>
      </c>
      <c r="C55" s="4" t="s">
        <v>24</v>
      </c>
      <c r="D55" s="4" t="s">
        <v>27</v>
      </c>
      <c r="E55" s="9">
        <v>43278</v>
      </c>
      <c r="F55" s="14">
        <v>20.75</v>
      </c>
      <c r="G55" s="10" t="s">
        <v>71</v>
      </c>
      <c r="H55" s="26"/>
    </row>
    <row r="56" spans="1:8" s="11" customFormat="1" ht="30" customHeight="1" x14ac:dyDescent="0.3">
      <c r="A56" s="4" t="s">
        <v>22</v>
      </c>
      <c r="B56" s="4" t="s">
        <v>13</v>
      </c>
      <c r="C56" s="4" t="s">
        <v>24</v>
      </c>
      <c r="D56" s="4" t="s">
        <v>27</v>
      </c>
      <c r="E56" s="9">
        <v>43278</v>
      </c>
      <c r="F56" s="14">
        <f>19.29+7.25</f>
        <v>26.54</v>
      </c>
      <c r="G56" s="10" t="s">
        <v>54</v>
      </c>
      <c r="H56" s="30" t="s">
        <v>33</v>
      </c>
    </row>
    <row r="57" spans="1:8" s="11" customFormat="1" ht="30" customHeight="1" x14ac:dyDescent="0.3">
      <c r="A57" s="4" t="s">
        <v>18</v>
      </c>
      <c r="B57" s="4" t="s">
        <v>14</v>
      </c>
      <c r="C57" s="4" t="s">
        <v>24</v>
      </c>
      <c r="D57" s="4" t="s">
        <v>26</v>
      </c>
      <c r="E57" s="9">
        <v>43276</v>
      </c>
      <c r="F57" s="14">
        <v>783.92</v>
      </c>
      <c r="G57" s="10" t="s">
        <v>54</v>
      </c>
      <c r="H57" s="30" t="s">
        <v>33</v>
      </c>
    </row>
    <row r="58" spans="1:8" s="11" customFormat="1" ht="30" customHeight="1" x14ac:dyDescent="0.3">
      <c r="A58" s="4" t="s">
        <v>18</v>
      </c>
      <c r="B58" s="4" t="s">
        <v>14</v>
      </c>
      <c r="C58" s="4" t="s">
        <v>24</v>
      </c>
      <c r="D58" s="4" t="s">
        <v>27</v>
      </c>
      <c r="E58" s="9">
        <v>43276</v>
      </c>
      <c r="F58" s="14">
        <v>562.42999999999995</v>
      </c>
      <c r="G58" s="10" t="s">
        <v>80</v>
      </c>
      <c r="H58" s="30" t="s">
        <v>33</v>
      </c>
    </row>
    <row r="59" spans="1:8" s="11" customFormat="1" ht="30" customHeight="1" x14ac:dyDescent="0.3">
      <c r="A59" s="4" t="s">
        <v>18</v>
      </c>
      <c r="B59" s="4" t="s">
        <v>14</v>
      </c>
      <c r="C59" s="4" t="s">
        <v>25</v>
      </c>
      <c r="D59" s="4" t="s">
        <v>27</v>
      </c>
      <c r="E59" s="9">
        <v>43276</v>
      </c>
      <c r="F59" s="14">
        <v>66.91</v>
      </c>
      <c r="G59" s="10" t="s">
        <v>81</v>
      </c>
      <c r="H59" s="30" t="s">
        <v>33</v>
      </c>
    </row>
    <row r="60" spans="1:8" s="11" customFormat="1" ht="30" customHeight="1" x14ac:dyDescent="0.3">
      <c r="A60" s="4" t="s">
        <v>18</v>
      </c>
      <c r="B60" s="4" t="s">
        <v>14</v>
      </c>
      <c r="C60" s="4" t="s">
        <v>25</v>
      </c>
      <c r="D60" s="4" t="s">
        <v>27</v>
      </c>
      <c r="E60" s="9">
        <v>43276</v>
      </c>
      <c r="F60" s="14">
        <v>46.47</v>
      </c>
      <c r="G60" s="10" t="s">
        <v>73</v>
      </c>
      <c r="H60" s="30" t="s">
        <v>33</v>
      </c>
    </row>
    <row r="61" spans="1:8" s="11" customFormat="1" ht="30" customHeight="1" x14ac:dyDescent="0.3">
      <c r="A61" s="4" t="s">
        <v>18</v>
      </c>
      <c r="B61" s="4" t="s">
        <v>14</v>
      </c>
      <c r="C61" s="4" t="s">
        <v>25</v>
      </c>
      <c r="D61" s="4" t="s">
        <v>27</v>
      </c>
      <c r="E61" s="9">
        <v>43306</v>
      </c>
      <c r="F61" s="14">
        <v>33.19</v>
      </c>
      <c r="G61" s="10" t="s">
        <v>82</v>
      </c>
      <c r="H61" s="30" t="s">
        <v>33</v>
      </c>
    </row>
    <row r="62" spans="1:8" s="11" customFormat="1" ht="30" customHeight="1" x14ac:dyDescent="0.3">
      <c r="A62" s="4" t="s">
        <v>18</v>
      </c>
      <c r="B62" s="4" t="s">
        <v>14</v>
      </c>
      <c r="C62" s="4" t="s">
        <v>25</v>
      </c>
      <c r="D62" s="4" t="s">
        <v>27</v>
      </c>
      <c r="E62" s="9">
        <v>43306</v>
      </c>
      <c r="F62" s="14">
        <v>46.47</v>
      </c>
      <c r="G62" s="10" t="s">
        <v>73</v>
      </c>
      <c r="H62" s="30" t="s">
        <v>33</v>
      </c>
    </row>
    <row r="63" spans="1:8" s="11" customFormat="1" ht="30" customHeight="1" x14ac:dyDescent="0.3">
      <c r="A63" s="4" t="s">
        <v>18</v>
      </c>
      <c r="B63" s="4" t="s">
        <v>14</v>
      </c>
      <c r="C63" s="4" t="s">
        <v>24</v>
      </c>
      <c r="D63" s="4" t="s">
        <v>36</v>
      </c>
      <c r="E63" s="9">
        <v>43306</v>
      </c>
      <c r="F63" s="14">
        <v>25</v>
      </c>
      <c r="G63" s="10" t="s">
        <v>49</v>
      </c>
      <c r="H63" s="30" t="s">
        <v>33</v>
      </c>
    </row>
    <row r="64" spans="1:8" s="11" customFormat="1" ht="30" customHeight="1" x14ac:dyDescent="0.3">
      <c r="A64" s="4" t="s">
        <v>22</v>
      </c>
      <c r="B64" s="4" t="s">
        <v>38</v>
      </c>
      <c r="C64" s="4" t="s">
        <v>24</v>
      </c>
      <c r="D64" s="4" t="s">
        <v>36</v>
      </c>
      <c r="E64" s="9">
        <v>43278</v>
      </c>
      <c r="F64" s="14">
        <v>10</v>
      </c>
      <c r="G64" s="10" t="s">
        <v>55</v>
      </c>
      <c r="H64" s="30" t="s">
        <v>33</v>
      </c>
    </row>
    <row r="65" spans="1:8" s="11" customFormat="1" ht="30" customHeight="1" x14ac:dyDescent="0.3">
      <c r="A65" s="4" t="s">
        <v>22</v>
      </c>
      <c r="B65" s="4" t="s">
        <v>38</v>
      </c>
      <c r="C65" s="4" t="s">
        <v>24</v>
      </c>
      <c r="D65" s="4" t="s">
        <v>36</v>
      </c>
      <c r="E65" s="9">
        <v>43278</v>
      </c>
      <c r="F65" s="14">
        <v>18.899999999999999</v>
      </c>
      <c r="G65" s="10" t="s">
        <v>56</v>
      </c>
      <c r="H65" s="30" t="s">
        <v>33</v>
      </c>
    </row>
    <row r="66" spans="1:8" s="11" customFormat="1" ht="30" customHeight="1" x14ac:dyDescent="0.3">
      <c r="A66" s="4" t="s">
        <v>22</v>
      </c>
      <c r="B66" s="4" t="s">
        <v>38</v>
      </c>
      <c r="C66" s="4" t="s">
        <v>24</v>
      </c>
      <c r="D66" s="4" t="s">
        <v>27</v>
      </c>
      <c r="E66" s="9">
        <v>43278</v>
      </c>
      <c r="F66" s="14">
        <v>18.28</v>
      </c>
      <c r="G66" s="10" t="s">
        <v>54</v>
      </c>
      <c r="H66" s="30" t="s">
        <v>33</v>
      </c>
    </row>
    <row r="67" spans="1:8" s="11" customFormat="1" ht="30" customHeight="1" x14ac:dyDescent="0.3">
      <c r="A67" s="4" t="s">
        <v>22</v>
      </c>
      <c r="B67" s="4" t="s">
        <v>38</v>
      </c>
      <c r="C67" s="4" t="s">
        <v>24</v>
      </c>
      <c r="D67" s="4" t="s">
        <v>26</v>
      </c>
      <c r="E67" s="9">
        <v>43278</v>
      </c>
      <c r="F67" s="14">
        <v>693.8</v>
      </c>
      <c r="G67" s="10" t="s">
        <v>54</v>
      </c>
      <c r="H67" s="30" t="s">
        <v>33</v>
      </c>
    </row>
    <row r="68" spans="1:8" s="11" customFormat="1" ht="30" customHeight="1" x14ac:dyDescent="0.3">
      <c r="A68" s="4"/>
      <c r="B68" s="4"/>
      <c r="C68" s="4"/>
      <c r="D68" s="4"/>
      <c r="E68" s="9"/>
      <c r="F68" s="14"/>
      <c r="G68" s="10"/>
      <c r="H68" s="27"/>
    </row>
    <row r="69" spans="1:8" s="11" customFormat="1" ht="30" customHeight="1" x14ac:dyDescent="0.3">
      <c r="A69" s="4"/>
      <c r="B69" s="4"/>
      <c r="C69" s="4"/>
      <c r="D69" s="4"/>
      <c r="E69" s="9"/>
      <c r="F69" s="14"/>
      <c r="G69" s="10"/>
      <c r="H69" s="23"/>
    </row>
    <row r="70" spans="1:8" s="11" customFormat="1" ht="30" customHeight="1" x14ac:dyDescent="0.3">
      <c r="A70" s="4"/>
      <c r="B70" s="4"/>
      <c r="C70" s="4"/>
      <c r="D70" s="4"/>
      <c r="E70" s="9"/>
      <c r="F70" s="14"/>
      <c r="G70" s="10"/>
      <c r="H70" s="23"/>
    </row>
    <row r="71" spans="1:8" s="11" customFormat="1" ht="30" customHeight="1" x14ac:dyDescent="0.3">
      <c r="A71" s="4"/>
      <c r="B71" s="4"/>
      <c r="C71" s="4"/>
      <c r="D71" s="4"/>
      <c r="E71" s="9"/>
      <c r="F71" s="14"/>
      <c r="G71" s="10"/>
      <c r="H71" s="23"/>
    </row>
    <row r="72" spans="1:8" s="11" customFormat="1" ht="30" customHeight="1" x14ac:dyDescent="0.3">
      <c r="A72" s="4"/>
      <c r="B72" s="4"/>
      <c r="C72" s="4"/>
      <c r="D72" s="4"/>
      <c r="E72" s="9"/>
      <c r="F72" s="14"/>
      <c r="G72" s="10"/>
      <c r="H72" s="23"/>
    </row>
    <row r="73" spans="1:8" s="11" customFormat="1" ht="30" customHeight="1" x14ac:dyDescent="0.3">
      <c r="A73" s="4"/>
      <c r="B73" s="4"/>
      <c r="C73" s="4"/>
      <c r="D73" s="4"/>
      <c r="E73" s="9"/>
      <c r="F73" s="14"/>
      <c r="G73" s="10"/>
      <c r="H73" s="23"/>
    </row>
    <row r="74" spans="1:8" s="11" customFormat="1" ht="30" customHeight="1" x14ac:dyDescent="0.3">
      <c r="A74" s="4"/>
      <c r="B74" s="4"/>
      <c r="C74" s="4"/>
      <c r="D74" s="4"/>
      <c r="E74" s="9"/>
      <c r="F74" s="14"/>
      <c r="G74" s="10"/>
      <c r="H74" s="23"/>
    </row>
    <row r="75" spans="1:8" s="11" customFormat="1" ht="30" customHeight="1" x14ac:dyDescent="0.3">
      <c r="A75" s="4"/>
      <c r="B75" s="4"/>
      <c r="C75" s="4"/>
      <c r="D75" s="4"/>
      <c r="E75" s="9"/>
      <c r="F75" s="14"/>
      <c r="G75" s="10"/>
      <c r="H75" s="23"/>
    </row>
    <row r="76" spans="1:8" s="11" customFormat="1" ht="30" customHeight="1" x14ac:dyDescent="0.3">
      <c r="A76" s="4"/>
      <c r="B76" s="4"/>
      <c r="C76" s="4"/>
      <c r="D76" s="4"/>
      <c r="E76" s="9"/>
      <c r="F76" s="14"/>
      <c r="G76" s="10"/>
      <c r="H76" s="23"/>
    </row>
    <row r="77" spans="1:8" s="11" customFormat="1" ht="30" customHeight="1" x14ac:dyDescent="0.3">
      <c r="A77" s="4"/>
      <c r="B77" s="4"/>
      <c r="C77" s="4"/>
      <c r="D77" s="4"/>
      <c r="E77" s="9"/>
      <c r="F77" s="14"/>
      <c r="G77" s="10"/>
      <c r="H77" s="23"/>
    </row>
    <row r="78" spans="1:8" s="11" customFormat="1" ht="30" customHeight="1" x14ac:dyDescent="0.3">
      <c r="A78" s="4"/>
      <c r="B78" s="4"/>
      <c r="C78" s="4"/>
      <c r="D78" s="4"/>
      <c r="E78" s="9"/>
      <c r="F78" s="14"/>
      <c r="G78" s="10"/>
      <c r="H78" s="23"/>
    </row>
    <row r="79" spans="1:8" s="11" customFormat="1" ht="30" customHeight="1" x14ac:dyDescent="0.3">
      <c r="A79" s="4"/>
      <c r="B79" s="4"/>
      <c r="C79" s="4"/>
      <c r="D79" s="4"/>
      <c r="E79" s="9"/>
      <c r="F79" s="14"/>
      <c r="G79" s="10"/>
      <c r="H79" s="23"/>
    </row>
    <row r="80" spans="1:8" s="11" customFormat="1" ht="30" customHeight="1" x14ac:dyDescent="0.3">
      <c r="A80" s="4"/>
      <c r="B80" s="4"/>
      <c r="C80" s="4"/>
      <c r="D80" s="4"/>
      <c r="E80" s="9"/>
      <c r="F80" s="14"/>
      <c r="G80" s="10"/>
      <c r="H80" s="23"/>
    </row>
    <row r="81" spans="1:8" s="11" customFormat="1" ht="30" customHeight="1" x14ac:dyDescent="0.3">
      <c r="A81" s="4"/>
      <c r="B81" s="4"/>
      <c r="C81" s="4"/>
      <c r="D81" s="4"/>
      <c r="E81" s="9"/>
      <c r="F81" s="14"/>
      <c r="G81" s="10"/>
      <c r="H81" s="23"/>
    </row>
    <row r="82" spans="1:8" s="11" customFormat="1" ht="30" customHeight="1" x14ac:dyDescent="0.3">
      <c r="A82" s="4"/>
      <c r="B82" s="4"/>
      <c r="C82" s="4"/>
      <c r="D82" s="4"/>
      <c r="E82" s="9"/>
      <c r="F82" s="14"/>
      <c r="G82" s="10"/>
      <c r="H82" s="23"/>
    </row>
    <row r="83" spans="1:8" s="11" customFormat="1" ht="30" customHeight="1" x14ac:dyDescent="0.3">
      <c r="A83" s="4"/>
      <c r="B83" s="4"/>
      <c r="C83" s="4"/>
      <c r="D83" s="4"/>
      <c r="E83" s="9"/>
      <c r="F83" s="14"/>
      <c r="G83" s="10"/>
      <c r="H83" s="23"/>
    </row>
    <row r="84" spans="1:8" s="11" customFormat="1" ht="30" customHeight="1" x14ac:dyDescent="0.3">
      <c r="A84" s="4"/>
      <c r="B84" s="4"/>
      <c r="C84" s="4"/>
      <c r="D84" s="4"/>
      <c r="E84" s="9"/>
      <c r="F84" s="14"/>
      <c r="G84" s="10"/>
      <c r="H84" s="23"/>
    </row>
    <row r="85" spans="1:8" s="11" customFormat="1" ht="30" customHeight="1" x14ac:dyDescent="0.3">
      <c r="A85" s="4"/>
      <c r="B85" s="4"/>
      <c r="C85" s="4"/>
      <c r="D85" s="4"/>
      <c r="E85" s="9"/>
      <c r="F85" s="14"/>
      <c r="G85" s="10"/>
      <c r="H85" s="23"/>
    </row>
    <row r="86" spans="1:8" s="11" customFormat="1" ht="30" customHeight="1" x14ac:dyDescent="0.3">
      <c r="A86" s="4"/>
      <c r="B86" s="4"/>
      <c r="C86" s="4"/>
      <c r="D86" s="4"/>
      <c r="E86" s="9"/>
      <c r="F86" s="14"/>
      <c r="G86" s="10"/>
      <c r="H86" s="23"/>
    </row>
    <row r="87" spans="1:8" s="11" customFormat="1" ht="30" customHeight="1" x14ac:dyDescent="0.3">
      <c r="A87" s="4"/>
      <c r="B87" s="4"/>
      <c r="C87" s="4"/>
      <c r="D87" s="4"/>
      <c r="E87" s="9"/>
      <c r="F87" s="14"/>
      <c r="G87" s="10"/>
      <c r="H87" s="23"/>
    </row>
    <row r="88" spans="1:8" s="11" customFormat="1" ht="30" customHeight="1" x14ac:dyDescent="0.3">
      <c r="A88" s="4"/>
      <c r="B88" s="4"/>
      <c r="C88" s="4"/>
      <c r="D88" s="4"/>
      <c r="E88" s="9"/>
      <c r="F88" s="14"/>
      <c r="G88" s="10"/>
      <c r="H88" s="23"/>
    </row>
    <row r="89" spans="1:8" s="11" customFormat="1" ht="30" customHeight="1" x14ac:dyDescent="0.3">
      <c r="A89" s="4"/>
      <c r="B89" s="4"/>
      <c r="C89" s="4"/>
      <c r="D89" s="4"/>
      <c r="E89" s="9"/>
      <c r="F89" s="14"/>
      <c r="G89" s="10"/>
      <c r="H89" s="23"/>
    </row>
    <row r="90" spans="1:8" s="11" customFormat="1" ht="30" customHeight="1" x14ac:dyDescent="0.3">
      <c r="A90" s="4"/>
      <c r="B90" s="4"/>
      <c r="C90" s="4"/>
      <c r="D90" s="4"/>
      <c r="E90" s="9"/>
      <c r="F90" s="14"/>
      <c r="G90" s="10"/>
      <c r="H90" s="23"/>
    </row>
    <row r="91" spans="1:8" s="11" customFormat="1" ht="30" customHeight="1" x14ac:dyDescent="0.3">
      <c r="A91" s="4"/>
      <c r="B91" s="4"/>
      <c r="C91" s="4"/>
      <c r="D91" s="4"/>
      <c r="E91" s="9"/>
      <c r="F91" s="14"/>
      <c r="G91" s="10"/>
      <c r="H91" s="23"/>
    </row>
    <row r="92" spans="1:8" s="11" customFormat="1" ht="30" customHeight="1" x14ac:dyDescent="0.3">
      <c r="A92" s="4"/>
      <c r="B92" s="4"/>
      <c r="C92" s="4"/>
      <c r="D92" s="4"/>
      <c r="E92" s="9"/>
      <c r="F92" s="14"/>
      <c r="G92" s="10"/>
      <c r="H92" s="23"/>
    </row>
    <row r="93" spans="1:8" s="11" customFormat="1" ht="30" customHeight="1" x14ac:dyDescent="0.3">
      <c r="A93" s="4"/>
      <c r="B93" s="4"/>
      <c r="C93" s="4"/>
      <c r="D93" s="4"/>
      <c r="E93" s="9"/>
      <c r="F93" s="14"/>
      <c r="G93" s="10"/>
      <c r="H93" s="23"/>
    </row>
    <row r="94" spans="1:8" s="11" customFormat="1" ht="30" customHeight="1" x14ac:dyDescent="0.3">
      <c r="A94" s="4"/>
      <c r="B94" s="4"/>
      <c r="C94" s="4"/>
      <c r="D94" s="4"/>
      <c r="E94" s="9"/>
      <c r="F94" s="14"/>
      <c r="G94" s="10"/>
      <c r="H94" s="23"/>
    </row>
    <row r="95" spans="1:8" s="11" customFormat="1" ht="30" customHeight="1" x14ac:dyDescent="0.3">
      <c r="A95" s="4"/>
      <c r="B95" s="4"/>
      <c r="C95" s="4"/>
      <c r="D95" s="4"/>
      <c r="E95" s="9"/>
      <c r="F95" s="14"/>
      <c r="G95" s="10"/>
      <c r="H95" s="23"/>
    </row>
    <row r="96" spans="1:8" s="11" customFormat="1" ht="30" customHeight="1" x14ac:dyDescent="0.3">
      <c r="A96" s="4"/>
      <c r="B96" s="4"/>
      <c r="C96" s="4"/>
      <c r="D96" s="4"/>
      <c r="E96" s="9"/>
      <c r="F96" s="14"/>
      <c r="G96" s="10"/>
      <c r="H96" s="23"/>
    </row>
    <row r="97" spans="1:8" s="11" customFormat="1" ht="30" customHeight="1" x14ac:dyDescent="0.3">
      <c r="A97" s="4"/>
      <c r="B97" s="4"/>
      <c r="C97" s="4"/>
      <c r="D97" s="4"/>
      <c r="E97" s="9"/>
      <c r="F97" s="14"/>
      <c r="G97" s="10"/>
      <c r="H97" s="23"/>
    </row>
    <row r="98" spans="1:8" s="11" customFormat="1" ht="30" customHeight="1" x14ac:dyDescent="0.3">
      <c r="A98" s="4"/>
      <c r="B98" s="4"/>
      <c r="C98" s="4"/>
      <c r="D98" s="4"/>
      <c r="E98" s="9"/>
      <c r="F98" s="14"/>
      <c r="G98" s="10"/>
      <c r="H98" s="23"/>
    </row>
    <row r="99" spans="1:8" s="11" customFormat="1" ht="30" customHeight="1" x14ac:dyDescent="0.3">
      <c r="A99" s="4"/>
      <c r="B99" s="4"/>
      <c r="C99" s="4"/>
      <c r="D99" s="4"/>
      <c r="E99" s="9"/>
      <c r="F99" s="14"/>
      <c r="G99" s="10"/>
      <c r="H99" s="23"/>
    </row>
    <row r="100" spans="1:8" s="11" customFormat="1" ht="30" customHeight="1" x14ac:dyDescent="0.3">
      <c r="A100" s="4"/>
      <c r="B100" s="4"/>
      <c r="C100" s="4"/>
      <c r="D100" s="4"/>
      <c r="E100" s="9"/>
      <c r="F100" s="14"/>
      <c r="G100" s="10"/>
      <c r="H100" s="23"/>
    </row>
    <row r="101" spans="1:8" s="11" customFormat="1" ht="30" customHeight="1" x14ac:dyDescent="0.3">
      <c r="A101" s="4"/>
      <c r="B101" s="4"/>
      <c r="C101" s="4"/>
      <c r="D101" s="4"/>
      <c r="E101" s="9"/>
      <c r="F101" s="14"/>
      <c r="G101" s="10"/>
      <c r="H101" s="23"/>
    </row>
    <row r="102" spans="1:8" s="11" customFormat="1" ht="30" customHeight="1" x14ac:dyDescent="0.3">
      <c r="A102" s="4"/>
      <c r="B102" s="4"/>
      <c r="C102" s="4"/>
      <c r="D102" s="4"/>
      <c r="E102" s="9"/>
      <c r="F102" s="14"/>
      <c r="G102" s="10"/>
      <c r="H102" s="23"/>
    </row>
    <row r="103" spans="1:8" s="11" customFormat="1" ht="30" customHeight="1" x14ac:dyDescent="0.3">
      <c r="A103" s="4"/>
      <c r="B103" s="4"/>
      <c r="C103" s="4"/>
      <c r="D103" s="4"/>
      <c r="E103" s="9"/>
      <c r="F103" s="14"/>
      <c r="G103" s="10"/>
      <c r="H103" s="23"/>
    </row>
    <row r="104" spans="1:8" s="11" customFormat="1" ht="30" customHeight="1" x14ac:dyDescent="0.3">
      <c r="A104" s="4"/>
      <c r="B104" s="4"/>
      <c r="C104" s="4"/>
      <c r="D104" s="4"/>
      <c r="E104" s="9"/>
      <c r="F104" s="14"/>
      <c r="G104" s="10"/>
      <c r="H104" s="23"/>
    </row>
    <row r="105" spans="1:8" s="11" customFormat="1" ht="30" customHeight="1" x14ac:dyDescent="0.3">
      <c r="A105" s="4"/>
      <c r="B105" s="4"/>
      <c r="C105" s="4"/>
      <c r="D105" s="4"/>
      <c r="E105" s="9"/>
      <c r="F105" s="14"/>
      <c r="G105" s="10"/>
      <c r="H105" s="23"/>
    </row>
    <row r="106" spans="1:8" s="11" customFormat="1" ht="30" customHeight="1" x14ac:dyDescent="0.3">
      <c r="A106" s="4"/>
      <c r="B106" s="4"/>
      <c r="C106" s="4"/>
      <c r="D106" s="4"/>
      <c r="E106" s="9"/>
      <c r="F106" s="14"/>
      <c r="G106" s="10"/>
      <c r="H106" s="23"/>
    </row>
    <row r="107" spans="1:8" s="11" customFormat="1" ht="30" customHeight="1" x14ac:dyDescent="0.3">
      <c r="A107" s="4"/>
      <c r="B107" s="4"/>
      <c r="C107" s="4"/>
      <c r="D107" s="4"/>
      <c r="E107" s="9"/>
      <c r="F107" s="14"/>
      <c r="G107" s="10"/>
      <c r="H107" s="24"/>
    </row>
    <row r="108" spans="1:8" s="11" customFormat="1" ht="30" customHeight="1" x14ac:dyDescent="0.3">
      <c r="A108" s="4"/>
      <c r="B108" s="4"/>
      <c r="C108" s="4"/>
      <c r="D108" s="4"/>
      <c r="E108" s="9"/>
      <c r="F108" s="14"/>
      <c r="G108" s="10"/>
      <c r="H108" s="24"/>
    </row>
    <row r="109" spans="1:8" ht="30" customHeight="1" x14ac:dyDescent="0.3">
      <c r="A109" s="5"/>
      <c r="B109" s="5"/>
      <c r="C109" s="5"/>
      <c r="D109" s="4"/>
      <c r="E109" s="12"/>
      <c r="F109" s="15"/>
      <c r="G109" s="13"/>
      <c r="H109" s="24"/>
    </row>
    <row r="110" spans="1:8" ht="30" customHeight="1" x14ac:dyDescent="0.3">
      <c r="A110" s="5"/>
      <c r="B110" s="5"/>
      <c r="C110" s="5"/>
      <c r="D110" s="4"/>
      <c r="E110" s="12"/>
      <c r="F110" s="15"/>
      <c r="G110" s="13"/>
      <c r="H110" s="24"/>
    </row>
    <row r="111" spans="1:8" ht="30" customHeight="1" x14ac:dyDescent="0.3">
      <c r="A111" s="5"/>
      <c r="B111" s="5"/>
      <c r="C111" s="5"/>
      <c r="D111" s="4"/>
      <c r="E111" s="12"/>
      <c r="F111" s="15"/>
      <c r="G111" s="13"/>
      <c r="H111" s="24"/>
    </row>
    <row r="112" spans="1:8" ht="30" customHeight="1" x14ac:dyDescent="0.3">
      <c r="A112" s="5"/>
      <c r="B112" s="5"/>
      <c r="C112" s="5"/>
      <c r="D112" s="4"/>
      <c r="E112" s="12"/>
      <c r="F112" s="15"/>
      <c r="G112" s="13"/>
      <c r="H112" s="24"/>
    </row>
    <row r="113" spans="1:8" ht="30" customHeight="1" x14ac:dyDescent="0.3">
      <c r="A113" s="5"/>
      <c r="B113" s="5"/>
      <c r="C113" s="5"/>
      <c r="D113" s="4"/>
      <c r="E113" s="12"/>
      <c r="F113" s="15"/>
      <c r="G113" s="13"/>
      <c r="H113" s="24"/>
    </row>
    <row r="114" spans="1:8" ht="30" customHeight="1" x14ac:dyDescent="0.3">
      <c r="A114" s="5"/>
      <c r="B114" s="5"/>
      <c r="C114" s="5"/>
      <c r="D114" s="4"/>
      <c r="E114" s="12"/>
      <c r="F114" s="15"/>
      <c r="G114" s="13"/>
      <c r="H114" s="24"/>
    </row>
    <row r="115" spans="1:8" ht="30" customHeight="1" x14ac:dyDescent="0.3">
      <c r="A115" s="5"/>
      <c r="B115" s="5"/>
      <c r="C115" s="5"/>
      <c r="D115" s="4"/>
      <c r="E115" s="12"/>
      <c r="F115" s="15"/>
      <c r="G115" s="13"/>
      <c r="H115" s="24"/>
    </row>
    <row r="116" spans="1:8" ht="30" customHeight="1" x14ac:dyDescent="0.3">
      <c r="A116" s="5"/>
      <c r="B116" s="5"/>
      <c r="C116" s="5"/>
      <c r="D116" s="4"/>
      <c r="E116" s="12"/>
      <c r="F116" s="15"/>
      <c r="G116" s="13"/>
      <c r="H116" s="24"/>
    </row>
    <row r="117" spans="1:8" ht="30" customHeight="1" x14ac:dyDescent="0.3">
      <c r="A117" s="5"/>
      <c r="B117" s="5"/>
      <c r="C117" s="5"/>
      <c r="D117" s="4"/>
      <c r="E117" s="12"/>
      <c r="F117" s="15"/>
      <c r="G117" s="13"/>
      <c r="H117" s="24"/>
    </row>
    <row r="118" spans="1:8" ht="30" customHeight="1" x14ac:dyDescent="0.3">
      <c r="A118" s="5"/>
      <c r="B118" s="5"/>
      <c r="C118" s="5"/>
      <c r="D118" s="4"/>
      <c r="E118" s="12"/>
      <c r="F118" s="15"/>
      <c r="G118" s="13"/>
      <c r="H118" s="24"/>
    </row>
    <row r="119" spans="1:8" ht="30" customHeight="1" x14ac:dyDescent="0.3">
      <c r="A119" s="5"/>
      <c r="B119" s="5"/>
      <c r="C119" s="5"/>
      <c r="D119" s="4"/>
      <c r="E119" s="12"/>
      <c r="F119" s="15"/>
      <c r="G119" s="13"/>
      <c r="H119" s="24"/>
    </row>
    <row r="120" spans="1:8" ht="30" customHeight="1" x14ac:dyDescent="0.3">
      <c r="A120" s="5"/>
      <c r="B120" s="5"/>
      <c r="C120" s="5"/>
      <c r="D120" s="4"/>
      <c r="E120" s="12"/>
      <c r="F120" s="15"/>
      <c r="G120" s="13"/>
      <c r="H120" s="24"/>
    </row>
    <row r="121" spans="1:8" ht="30" customHeight="1" x14ac:dyDescent="0.3">
      <c r="A121" s="5"/>
      <c r="B121" s="5"/>
      <c r="C121" s="5"/>
      <c r="D121" s="4"/>
      <c r="E121" s="12"/>
      <c r="F121" s="15"/>
      <c r="G121" s="13"/>
      <c r="H121" s="24"/>
    </row>
    <row r="122" spans="1:8" ht="30" customHeight="1" x14ac:dyDescent="0.3">
      <c r="A122" s="5"/>
      <c r="B122" s="5"/>
      <c r="C122" s="5"/>
      <c r="D122" s="4"/>
      <c r="E122" s="12"/>
      <c r="F122" s="15"/>
      <c r="G122" s="13"/>
      <c r="H122" s="24"/>
    </row>
    <row r="123" spans="1:8" ht="30" customHeight="1" x14ac:dyDescent="0.3">
      <c r="A123" s="5"/>
      <c r="B123" s="5"/>
      <c r="C123" s="5"/>
      <c r="D123" s="4"/>
      <c r="E123" s="12"/>
      <c r="F123" s="15"/>
      <c r="G123" s="13"/>
      <c r="H123" s="24"/>
    </row>
    <row r="124" spans="1:8" ht="30" customHeight="1" x14ac:dyDescent="0.3">
      <c r="A124" s="5"/>
      <c r="B124" s="5"/>
      <c r="C124" s="5"/>
      <c r="D124" s="4"/>
      <c r="E124" s="12"/>
      <c r="F124" s="15"/>
      <c r="G124" s="13"/>
      <c r="H124" s="24"/>
    </row>
    <row r="125" spans="1:8" ht="30" customHeight="1" x14ac:dyDescent="0.3">
      <c r="A125" s="5"/>
      <c r="B125" s="5"/>
      <c r="C125" s="5"/>
      <c r="D125" s="4"/>
      <c r="E125" s="12"/>
      <c r="F125" s="15"/>
      <c r="G125" s="13"/>
      <c r="H125" s="24"/>
    </row>
    <row r="126" spans="1:8" ht="30" customHeight="1" x14ac:dyDescent="0.3">
      <c r="A126" s="5"/>
      <c r="B126" s="5"/>
      <c r="C126" s="5"/>
      <c r="D126" s="4"/>
      <c r="E126" s="12"/>
      <c r="F126" s="15"/>
      <c r="G126" s="13"/>
      <c r="H126" s="24"/>
    </row>
    <row r="127" spans="1:8" ht="30" customHeight="1" x14ac:dyDescent="0.3">
      <c r="A127" s="5"/>
      <c r="B127" s="5"/>
      <c r="C127" s="5"/>
      <c r="D127" s="4"/>
      <c r="E127" s="12"/>
      <c r="F127" s="15"/>
      <c r="G127" s="13"/>
      <c r="H127" s="24"/>
    </row>
    <row r="128" spans="1:8" ht="30" customHeight="1" x14ac:dyDescent="0.3">
      <c r="A128" s="5"/>
      <c r="B128" s="5"/>
      <c r="C128" s="5"/>
      <c r="D128" s="4"/>
      <c r="E128" s="12"/>
      <c r="F128" s="15"/>
      <c r="G128" s="13"/>
      <c r="H128" s="24"/>
    </row>
    <row r="129" spans="1:8" ht="30" customHeight="1" x14ac:dyDescent="0.3">
      <c r="A129" s="5"/>
      <c r="B129" s="5"/>
      <c r="C129" s="5"/>
      <c r="D129" s="4"/>
      <c r="E129" s="12"/>
      <c r="F129" s="15"/>
      <c r="G129" s="13"/>
      <c r="H129" s="24"/>
    </row>
    <row r="130" spans="1:8" ht="30" customHeight="1" x14ac:dyDescent="0.3">
      <c r="A130" s="5"/>
      <c r="B130" s="5"/>
      <c r="C130" s="5"/>
      <c r="D130" s="4"/>
      <c r="E130" s="12"/>
      <c r="F130" s="15"/>
      <c r="G130" s="13"/>
      <c r="H130" s="24"/>
    </row>
    <row r="131" spans="1:8" ht="30" customHeight="1" x14ac:dyDescent="0.3">
      <c r="A131" s="5"/>
      <c r="B131" s="5"/>
      <c r="C131" s="5"/>
      <c r="D131" s="4"/>
      <c r="E131" s="12"/>
      <c r="F131" s="15"/>
      <c r="G131" s="13"/>
      <c r="H131" s="24"/>
    </row>
    <row r="132" spans="1:8" ht="30" customHeight="1" x14ac:dyDescent="0.3">
      <c r="A132" s="5"/>
      <c r="B132" s="5"/>
      <c r="C132" s="5"/>
      <c r="D132" s="4"/>
      <c r="E132" s="12"/>
      <c r="F132" s="15"/>
      <c r="G132" s="13"/>
      <c r="H132" s="24"/>
    </row>
    <row r="133" spans="1:8" ht="30" customHeight="1" x14ac:dyDescent="0.3">
      <c r="A133" s="5"/>
      <c r="B133" s="5"/>
      <c r="C133" s="5"/>
      <c r="D133" s="4"/>
      <c r="E133" s="12"/>
      <c r="F133" s="15"/>
      <c r="G133" s="13"/>
      <c r="H133" s="24"/>
    </row>
    <row r="134" spans="1:8" ht="30" customHeight="1" x14ac:dyDescent="0.3">
      <c r="A134" s="5"/>
      <c r="B134" s="5"/>
      <c r="C134" s="5"/>
      <c r="D134" s="4"/>
      <c r="E134" s="12"/>
      <c r="F134" s="15"/>
      <c r="G134" s="13"/>
      <c r="H134" s="24"/>
    </row>
    <row r="135" spans="1:8" ht="30" customHeight="1" x14ac:dyDescent="0.3">
      <c r="A135" s="5"/>
      <c r="B135" s="5"/>
      <c r="C135" s="5"/>
      <c r="D135" s="4"/>
      <c r="E135" s="12"/>
      <c r="F135" s="15"/>
      <c r="G135" s="13"/>
      <c r="H135" s="24"/>
    </row>
    <row r="136" spans="1:8" ht="30" customHeight="1" x14ac:dyDescent="0.3">
      <c r="A136" s="5"/>
      <c r="B136" s="5"/>
      <c r="C136" s="5"/>
      <c r="D136" s="4"/>
      <c r="E136" s="12"/>
      <c r="F136" s="15"/>
      <c r="G136" s="13"/>
      <c r="H136" s="24"/>
    </row>
    <row r="137" spans="1:8" ht="30" customHeight="1" x14ac:dyDescent="0.3">
      <c r="A137" s="5"/>
      <c r="B137" s="5"/>
      <c r="C137" s="5"/>
      <c r="D137" s="4"/>
      <c r="E137" s="12"/>
      <c r="F137" s="15"/>
      <c r="G137" s="13"/>
      <c r="H137" s="24"/>
    </row>
    <row r="138" spans="1:8" ht="30" customHeight="1" x14ac:dyDescent="0.3">
      <c r="A138" s="5"/>
      <c r="B138" s="5"/>
      <c r="C138" s="5"/>
      <c r="D138" s="4"/>
      <c r="E138" s="12"/>
      <c r="F138" s="15"/>
      <c r="G138" s="13"/>
      <c r="H138" s="24"/>
    </row>
    <row r="139" spans="1:8" ht="30" customHeight="1" x14ac:dyDescent="0.3">
      <c r="A139" s="5"/>
      <c r="B139" s="5"/>
      <c r="C139" s="5"/>
      <c r="D139" s="4"/>
      <c r="E139" s="12"/>
      <c r="F139" s="15"/>
      <c r="G139" s="13"/>
      <c r="H139" s="24"/>
    </row>
    <row r="140" spans="1:8" ht="30" customHeight="1" x14ac:dyDescent="0.3">
      <c r="A140" s="5"/>
      <c r="B140" s="5"/>
      <c r="C140" s="5"/>
      <c r="D140" s="4"/>
      <c r="E140" s="12"/>
      <c r="F140" s="15"/>
      <c r="G140" s="13"/>
      <c r="H140" s="24"/>
    </row>
    <row r="141" spans="1:8" ht="30" customHeight="1" x14ac:dyDescent="0.3">
      <c r="A141" s="5"/>
      <c r="B141" s="5"/>
      <c r="C141" s="5"/>
      <c r="D141" s="4"/>
      <c r="E141" s="12"/>
      <c r="F141" s="15"/>
      <c r="G141" s="13"/>
      <c r="H141" s="24"/>
    </row>
    <row r="142" spans="1:8" ht="30" customHeight="1" x14ac:dyDescent="0.3">
      <c r="A142" s="5"/>
      <c r="B142" s="5"/>
      <c r="C142" s="5"/>
      <c r="D142" s="4"/>
      <c r="E142" s="12"/>
      <c r="F142" s="15"/>
      <c r="G142" s="13"/>
      <c r="H142" s="24"/>
    </row>
    <row r="143" spans="1:8" ht="30" customHeight="1" x14ac:dyDescent="0.3">
      <c r="A143" s="5"/>
      <c r="B143" s="5"/>
      <c r="C143" s="5"/>
      <c r="D143" s="4"/>
      <c r="E143" s="12"/>
      <c r="F143" s="15"/>
      <c r="G143" s="13"/>
      <c r="H143" s="24"/>
    </row>
    <row r="144" spans="1:8" ht="30" customHeight="1" x14ac:dyDescent="0.3">
      <c r="A144" s="5"/>
      <c r="B144" s="5"/>
      <c r="C144" s="5"/>
      <c r="D144" s="4"/>
      <c r="E144" s="12"/>
      <c r="F144" s="15"/>
      <c r="G144" s="13"/>
      <c r="H144" s="24"/>
    </row>
    <row r="145" spans="1:8" ht="30" customHeight="1" x14ac:dyDescent="0.3">
      <c r="A145" s="5"/>
      <c r="B145" s="5"/>
      <c r="C145" s="5"/>
      <c r="D145" s="4"/>
      <c r="E145" s="12"/>
      <c r="F145" s="15"/>
      <c r="G145" s="13"/>
      <c r="H145" s="24"/>
    </row>
    <row r="146" spans="1:8" ht="30" customHeight="1" x14ac:dyDescent="0.3">
      <c r="A146" s="5"/>
      <c r="B146" s="5"/>
      <c r="C146" s="5"/>
      <c r="D146" s="4"/>
      <c r="E146" s="12"/>
      <c r="F146" s="15"/>
      <c r="G146" s="13"/>
      <c r="H146" s="24"/>
    </row>
    <row r="147" spans="1:8" ht="30" customHeight="1" x14ac:dyDescent="0.3">
      <c r="A147" s="5"/>
      <c r="B147" s="5"/>
      <c r="C147" s="5"/>
      <c r="D147" s="4"/>
      <c r="E147" s="12"/>
      <c r="F147" s="15"/>
      <c r="G147" s="13"/>
      <c r="H147" s="24"/>
    </row>
    <row r="148" spans="1:8" ht="30" customHeight="1" x14ac:dyDescent="0.3">
      <c r="A148" s="5"/>
      <c r="B148" s="5"/>
      <c r="C148" s="5"/>
      <c r="D148" s="4"/>
      <c r="E148" s="12"/>
      <c r="F148" s="15"/>
      <c r="G148" s="13"/>
      <c r="H148" s="24"/>
    </row>
    <row r="149" spans="1:8" ht="30" customHeight="1" x14ac:dyDescent="0.3">
      <c r="A149" s="5"/>
      <c r="B149" s="5"/>
      <c r="C149" s="5"/>
      <c r="D149" s="4"/>
      <c r="E149" s="12"/>
      <c r="F149" s="15"/>
      <c r="G149" s="13"/>
      <c r="H149" s="24"/>
    </row>
    <row r="150" spans="1:8" ht="30" customHeight="1" x14ac:dyDescent="0.3">
      <c r="A150" s="5"/>
      <c r="B150" s="5"/>
      <c r="C150" s="5"/>
      <c r="D150" s="4"/>
      <c r="E150" s="12"/>
      <c r="F150" s="15"/>
      <c r="G150" s="13"/>
      <c r="H150" s="24"/>
    </row>
    <row r="151" spans="1:8" ht="30" customHeight="1" x14ac:dyDescent="0.3">
      <c r="A151" s="5"/>
      <c r="B151" s="5"/>
      <c r="C151" s="5"/>
      <c r="D151" s="4"/>
      <c r="E151" s="12"/>
      <c r="F151" s="15"/>
      <c r="G151" s="13"/>
      <c r="H151" s="24"/>
    </row>
    <row r="152" spans="1:8" ht="30" customHeight="1" x14ac:dyDescent="0.3">
      <c r="A152" s="5"/>
      <c r="B152" s="5"/>
      <c r="C152" s="5"/>
      <c r="D152" s="4"/>
      <c r="E152" s="12"/>
      <c r="F152" s="15"/>
      <c r="G152" s="13"/>
      <c r="H152" s="24"/>
    </row>
    <row r="153" spans="1:8" ht="30" customHeight="1" x14ac:dyDescent="0.3">
      <c r="A153" s="5"/>
      <c r="B153" s="5"/>
      <c r="C153" s="5"/>
      <c r="D153" s="4"/>
      <c r="E153" s="12"/>
      <c r="F153" s="15"/>
      <c r="G153" s="13"/>
      <c r="H153" s="24"/>
    </row>
    <row r="154" spans="1:8" ht="30" customHeight="1" x14ac:dyDescent="0.3">
      <c r="A154" s="5"/>
      <c r="B154" s="5"/>
      <c r="C154" s="5"/>
      <c r="D154" s="4"/>
      <c r="E154" s="12"/>
      <c r="F154" s="15"/>
      <c r="G154" s="13"/>
      <c r="H154" s="24"/>
    </row>
    <row r="155" spans="1:8" ht="30" customHeight="1" x14ac:dyDescent="0.3">
      <c r="A155" s="5"/>
      <c r="B155" s="5"/>
      <c r="C155" s="5"/>
      <c r="D155" s="4"/>
      <c r="E155" s="12"/>
      <c r="F155" s="15"/>
      <c r="G155" s="13"/>
      <c r="H155" s="24"/>
    </row>
    <row r="156" spans="1:8" ht="30" customHeight="1" x14ac:dyDescent="0.3">
      <c r="A156" s="5"/>
      <c r="B156" s="5"/>
      <c r="C156" s="5"/>
      <c r="D156" s="4"/>
      <c r="E156" s="12"/>
      <c r="F156" s="15"/>
      <c r="G156" s="13"/>
      <c r="H156" s="24"/>
    </row>
    <row r="157" spans="1:8" ht="30" customHeight="1" x14ac:dyDescent="0.3">
      <c r="A157" s="5"/>
      <c r="B157" s="5"/>
      <c r="C157" s="5"/>
      <c r="D157" s="4"/>
      <c r="E157" s="12"/>
      <c r="F157" s="15"/>
      <c r="G157" s="13"/>
    </row>
    <row r="158" spans="1:8" ht="30" customHeight="1" x14ac:dyDescent="0.3">
      <c r="A158" s="5"/>
      <c r="B158" s="5"/>
      <c r="C158" s="5"/>
      <c r="D158" s="4"/>
      <c r="E158" s="12"/>
      <c r="F158" s="15"/>
      <c r="G158" s="13"/>
    </row>
    <row r="159" spans="1:8" ht="30" customHeight="1" x14ac:dyDescent="0.3">
      <c r="D159" s="4"/>
    </row>
    <row r="160" spans="1:8" ht="30" customHeight="1" x14ac:dyDescent="0.3">
      <c r="D160" s="4"/>
    </row>
    <row r="161" spans="4:4" ht="30" customHeight="1" x14ac:dyDescent="0.3">
      <c r="D161" s="4"/>
    </row>
    <row r="162" spans="4:4" ht="30" customHeight="1" x14ac:dyDescent="0.3">
      <c r="D162" s="4"/>
    </row>
    <row r="163" spans="4:4" ht="30" customHeight="1" x14ac:dyDescent="0.3">
      <c r="D163" s="4"/>
    </row>
    <row r="164" spans="4:4" ht="30" customHeight="1" x14ac:dyDescent="0.3">
      <c r="D164" s="4"/>
    </row>
    <row r="165" spans="4:4" ht="30" customHeight="1" x14ac:dyDescent="0.3">
      <c r="D165" s="4"/>
    </row>
    <row r="166" spans="4:4" ht="30" customHeight="1" x14ac:dyDescent="0.3">
      <c r="D166" s="4"/>
    </row>
    <row r="167" spans="4:4" ht="30" customHeight="1" x14ac:dyDescent="0.3">
      <c r="D167" s="4"/>
    </row>
    <row r="168" spans="4:4" ht="30" customHeight="1" x14ac:dyDescent="0.3">
      <c r="D168" s="4"/>
    </row>
    <row r="169" spans="4:4" ht="30" customHeight="1" x14ac:dyDescent="0.3">
      <c r="D169" s="4"/>
    </row>
    <row r="170" spans="4:4" ht="30" customHeight="1" x14ac:dyDescent="0.3">
      <c r="D170" s="4"/>
    </row>
    <row r="171" spans="4:4" ht="30" customHeight="1" x14ac:dyDescent="0.3">
      <c r="D171" s="4"/>
    </row>
    <row r="172" spans="4:4" ht="30" customHeight="1" x14ac:dyDescent="0.3">
      <c r="D172" s="4"/>
    </row>
    <row r="173" spans="4:4" ht="30" customHeight="1" x14ac:dyDescent="0.3">
      <c r="D173" s="4"/>
    </row>
    <row r="174" spans="4:4" ht="30" customHeight="1" x14ac:dyDescent="0.3">
      <c r="D174" s="4"/>
    </row>
    <row r="175" spans="4:4" ht="30" customHeight="1" x14ac:dyDescent="0.3">
      <c r="D175" s="4"/>
    </row>
    <row r="176" spans="4:4" ht="30" customHeight="1" x14ac:dyDescent="0.3">
      <c r="D176" s="4"/>
    </row>
    <row r="177" spans="4:4" ht="30" customHeight="1" x14ac:dyDescent="0.3">
      <c r="D177" s="4"/>
    </row>
    <row r="178" spans="4:4" ht="30" customHeight="1" x14ac:dyDescent="0.3">
      <c r="D178" s="4"/>
    </row>
    <row r="179" spans="4:4" ht="30" customHeight="1" x14ac:dyDescent="0.3">
      <c r="D179" s="4"/>
    </row>
    <row r="180" spans="4:4" ht="30" customHeight="1" x14ac:dyDescent="0.3">
      <c r="D180" s="4"/>
    </row>
    <row r="181" spans="4:4" ht="30" customHeight="1" x14ac:dyDescent="0.3">
      <c r="D181" s="4"/>
    </row>
    <row r="182" spans="4:4" ht="30" customHeight="1" x14ac:dyDescent="0.3">
      <c r="D182" s="4"/>
    </row>
    <row r="183" spans="4:4" ht="30" customHeight="1" x14ac:dyDescent="0.3"/>
    <row r="184" spans="4:4" ht="30" customHeight="1" x14ac:dyDescent="0.3"/>
    <row r="185" spans="4:4" ht="30" customHeight="1" x14ac:dyDescent="0.3"/>
    <row r="186" spans="4:4" ht="30" customHeight="1" x14ac:dyDescent="0.3"/>
    <row r="187" spans="4:4" ht="30" customHeight="1" x14ac:dyDescent="0.3"/>
    <row r="188" spans="4:4" ht="30" customHeight="1" x14ac:dyDescent="0.3"/>
    <row r="189" spans="4:4" ht="30" customHeight="1" x14ac:dyDescent="0.3"/>
    <row r="190" spans="4:4" ht="30" customHeight="1" x14ac:dyDescent="0.3"/>
    <row r="191" spans="4:4" ht="30" customHeight="1" x14ac:dyDescent="0.3"/>
    <row r="192" spans="4:4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</sheetData>
  <mergeCells count="1">
    <mergeCell ref="A1:H1"/>
  </mergeCells>
  <dataValidations count="1">
    <dataValidation type="date" allowBlank="1" showInputMessage="1" showErrorMessage="1" sqref="E3:E67" xr:uid="{00000000-0002-0000-0000-000000000000}">
      <formula1>43252</formula1>
      <formula2>43312</formula2>
    </dataValidation>
  </dataValidations>
  <hyperlinks>
    <hyperlink ref="H45:H67" r:id="rId1" display="Receipt" xr:uid="{4E992806-CFB5-4B5D-9E85-5B8C3892AA3D}"/>
  </hyperlinks>
  <pageMargins left="0.7" right="0.7" top="0.75" bottom="0.75" header="0.3" footer="0.3"/>
  <pageSetup scale="59" fitToHeight="100" orientation="landscape"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List!$A$2:$A$7</xm:f>
          </x14:formula1>
          <xm:sqref>A64:A106 A10:A56</xm:sqref>
        </x14:dataValidation>
        <x14:dataValidation type="list" allowBlank="1" showInputMessage="1" showErrorMessage="1" xr:uid="{00000000-0002-0000-0000-000002000000}">
          <x14:formula1>
            <xm:f>List!$E$2:$E$4</xm:f>
          </x14:formula1>
          <xm:sqref>C3:C5 C10:C16 C18 C30:C131 C20:C27</xm:sqref>
        </x14:dataValidation>
        <x14:dataValidation type="list" allowBlank="1" showInputMessage="1" showErrorMessage="1" xr:uid="{00000000-0002-0000-0000-000003000000}">
          <x14:formula1>
            <xm:f>List!$G$2:$G$6</xm:f>
          </x14:formula1>
          <xm:sqref>D135:D300</xm:sqref>
        </x14:dataValidation>
        <x14:dataValidation type="list" allowBlank="1" showInputMessage="1" showErrorMessage="1" xr:uid="{00000000-0002-0000-0000-000004000000}">
          <x14:formula1>
            <xm:f>List!$I$2:$I$60</xm:f>
          </x14:formula1>
          <xm:sqref>E72:E212</xm:sqref>
        </x14:dataValidation>
        <x14:dataValidation type="list" allowBlank="1" showInputMessage="1" showErrorMessage="1" xr:uid="{00000000-0002-0000-0000-000005000000}">
          <x14:formula1>
            <xm:f>'D:\cbu007\Expense Disclosure\2018\Apr to May 2018 reports\Individual Disclosers\[Expense Disclosure Report-BillLyttleApril1-May31,2018.xlsx]List'!#REF!</xm:f>
          </x14:formula1>
          <xm:sqref>D7:D8 A6:B9 D3 D12 D17 D29</xm:sqref>
        </x14:dataValidation>
        <x14:dataValidation type="list" allowBlank="1" showInputMessage="1" showErrorMessage="1" xr:uid="{00000000-0002-0000-0000-000006000000}">
          <x14:formula1>
            <xm:f>'D:\cbu007\Expense Disclosure\2018\Apr to May 2018 reports\Individual Disclosers\[Expense Disclosure Report-AnneMichaudApril1-May31,2018.xlsx]List'!#REF!</xm:f>
          </x14:formula1>
          <xm:sqref>D30:D31 D16 D4:D6 D9 D13:D14 D11 D19 D21 D27:D28 B3:B5</xm:sqref>
        </x14:dataValidation>
        <x14:dataValidation type="list" allowBlank="1" showInputMessage="1" showErrorMessage="1" xr:uid="{00000000-0002-0000-0000-000007000000}">
          <x14:formula1>
            <xm:f>List!$I$2:$I$62</xm:f>
          </x14:formula1>
          <xm:sqref>E68:E71</xm:sqref>
        </x14:dataValidation>
        <x14:dataValidation type="list" allowBlank="1" showInputMessage="1" showErrorMessage="1" xr:uid="{00000000-0002-0000-0000-000008000000}">
          <x14:formula1>
            <xm:f>List!$A$2:$A$8</xm:f>
          </x14:formula1>
          <xm:sqref>A57:A63 A3:A5</xm:sqref>
        </x14:dataValidation>
        <x14:dataValidation type="list" allowBlank="1" showInputMessage="1" showErrorMessage="1" xr:uid="{00000000-0002-0000-0000-000009000000}">
          <x14:formula1>
            <xm:f>List!$G$2:$G$7</xm:f>
          </x14:formula1>
          <xm:sqref>D10 D15 D18 D20 D22:D26 D32:D134</xm:sqref>
        </x14:dataValidation>
        <x14:dataValidation type="list" allowBlank="1" showInputMessage="1" xr:uid="{00000000-0002-0000-0000-00000A000000}">
          <x14:formula1>
            <xm:f>List!$E$2:$E$4</xm:f>
          </x14:formula1>
          <xm:sqref>C6:C9 C17 C19 C28:C29</xm:sqref>
        </x14:dataValidation>
        <x14:dataValidation type="list" allowBlank="1" showInputMessage="1" showErrorMessage="1" xr:uid="{00000000-0002-0000-0000-00000B000000}">
          <x14:formula1>
            <xm:f>List!$C$2:$C$17</xm:f>
          </x14:formula1>
          <xm:sqref>B10:B116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="110" zoomScaleNormal="110" workbookViewId="0">
      <selection activeCell="A2" sqref="A2:A8"/>
    </sheetView>
  </sheetViews>
  <sheetFormatPr defaultRowHeight="14.4" x14ac:dyDescent="0.3"/>
  <cols>
    <col min="1" max="1" width="20.6640625" customWidth="1"/>
    <col min="2" max="2" width="1.6640625" customWidth="1"/>
    <col min="3" max="3" width="20.664062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  <col min="9" max="9" width="20.6640625" style="2" customWidth="1"/>
    <col min="10" max="10" width="1.6640625" customWidth="1"/>
  </cols>
  <sheetData>
    <row r="1" spans="1:9" x14ac:dyDescent="0.3">
      <c r="A1" s="1" t="s">
        <v>0</v>
      </c>
      <c r="C1" s="1" t="s">
        <v>4</v>
      </c>
      <c r="E1" s="1" t="s">
        <v>1</v>
      </c>
      <c r="G1" s="1" t="s">
        <v>31</v>
      </c>
      <c r="I1" s="3" t="s">
        <v>30</v>
      </c>
    </row>
    <row r="2" spans="1:9" x14ac:dyDescent="0.3">
      <c r="A2" t="s">
        <v>18</v>
      </c>
      <c r="C2" t="s">
        <v>5</v>
      </c>
      <c r="E2" t="s">
        <v>23</v>
      </c>
      <c r="G2" t="s">
        <v>26</v>
      </c>
      <c r="I2" s="2">
        <v>43245</v>
      </c>
    </row>
    <row r="3" spans="1:9" x14ac:dyDescent="0.3">
      <c r="A3" t="s">
        <v>19</v>
      </c>
      <c r="C3" t="s">
        <v>6</v>
      </c>
      <c r="E3" t="s">
        <v>24</v>
      </c>
      <c r="G3" t="s">
        <v>29</v>
      </c>
      <c r="I3" s="2">
        <v>43246</v>
      </c>
    </row>
    <row r="4" spans="1:9" x14ac:dyDescent="0.3">
      <c r="A4" t="s">
        <v>22</v>
      </c>
      <c r="C4" t="s">
        <v>7</v>
      </c>
      <c r="E4" t="s">
        <v>25</v>
      </c>
      <c r="G4" t="s">
        <v>32</v>
      </c>
      <c r="I4" s="2">
        <v>43247</v>
      </c>
    </row>
    <row r="5" spans="1:9" x14ac:dyDescent="0.3">
      <c r="A5" t="s">
        <v>20</v>
      </c>
      <c r="C5" t="s">
        <v>8</v>
      </c>
      <c r="G5" t="s">
        <v>27</v>
      </c>
      <c r="I5" s="2">
        <v>43248</v>
      </c>
    </row>
    <row r="6" spans="1:9" x14ac:dyDescent="0.3">
      <c r="A6" t="s">
        <v>21</v>
      </c>
      <c r="C6" t="s">
        <v>17</v>
      </c>
      <c r="G6" t="s">
        <v>28</v>
      </c>
      <c r="I6" s="2">
        <v>43249</v>
      </c>
    </row>
    <row r="7" spans="1:9" x14ac:dyDescent="0.3">
      <c r="A7" t="s">
        <v>40</v>
      </c>
      <c r="C7" t="s">
        <v>37</v>
      </c>
      <c r="G7" t="s">
        <v>36</v>
      </c>
      <c r="I7" s="2">
        <v>43250</v>
      </c>
    </row>
    <row r="8" spans="1:9" x14ac:dyDescent="0.3">
      <c r="A8" t="s">
        <v>41</v>
      </c>
      <c r="C8" t="s">
        <v>9</v>
      </c>
      <c r="I8" s="2">
        <v>43251</v>
      </c>
    </row>
    <row r="9" spans="1:9" x14ac:dyDescent="0.3">
      <c r="C9" t="s">
        <v>10</v>
      </c>
      <c r="I9" s="2">
        <v>43252</v>
      </c>
    </row>
    <row r="10" spans="1:9" x14ac:dyDescent="0.3">
      <c r="C10" t="s">
        <v>11</v>
      </c>
      <c r="I10" s="2">
        <v>43253</v>
      </c>
    </row>
    <row r="11" spans="1:9" x14ac:dyDescent="0.3">
      <c r="C11" t="s">
        <v>12</v>
      </c>
      <c r="I11" s="2">
        <v>43254</v>
      </c>
    </row>
    <row r="12" spans="1:9" x14ac:dyDescent="0.3">
      <c r="C12" t="s">
        <v>13</v>
      </c>
      <c r="I12" s="2">
        <v>43255</v>
      </c>
    </row>
    <row r="13" spans="1:9" x14ac:dyDescent="0.3">
      <c r="C13" t="s">
        <v>14</v>
      </c>
      <c r="I13" s="2">
        <v>43256</v>
      </c>
    </row>
    <row r="14" spans="1:9" x14ac:dyDescent="0.3">
      <c r="C14" t="s">
        <v>15</v>
      </c>
      <c r="I14" s="2">
        <v>43257</v>
      </c>
    </row>
    <row r="15" spans="1:9" x14ac:dyDescent="0.3">
      <c r="C15" t="s">
        <v>38</v>
      </c>
      <c r="I15" s="2">
        <v>43258</v>
      </c>
    </row>
    <row r="16" spans="1:9" x14ac:dyDescent="0.3">
      <c r="C16" t="s">
        <v>39</v>
      </c>
      <c r="I16" s="2">
        <v>43259</v>
      </c>
    </row>
    <row r="17" spans="3:9" x14ac:dyDescent="0.3">
      <c r="C17" t="s">
        <v>16</v>
      </c>
      <c r="I17" s="2">
        <v>43260</v>
      </c>
    </row>
    <row r="18" spans="3:9" x14ac:dyDescent="0.3">
      <c r="I18" s="2">
        <v>43261</v>
      </c>
    </row>
    <row r="19" spans="3:9" x14ac:dyDescent="0.3">
      <c r="I19" s="2">
        <v>43262</v>
      </c>
    </row>
    <row r="20" spans="3:9" x14ac:dyDescent="0.3">
      <c r="I20" s="2">
        <v>43263</v>
      </c>
    </row>
    <row r="21" spans="3:9" x14ac:dyDescent="0.3">
      <c r="I21" s="2">
        <v>43264</v>
      </c>
    </row>
    <row r="22" spans="3:9" x14ac:dyDescent="0.3">
      <c r="I22" s="2">
        <v>43265</v>
      </c>
    </row>
    <row r="23" spans="3:9" x14ac:dyDescent="0.3">
      <c r="I23" s="2">
        <v>43266</v>
      </c>
    </row>
    <row r="24" spans="3:9" x14ac:dyDescent="0.3">
      <c r="I24" s="2">
        <v>43267</v>
      </c>
    </row>
    <row r="25" spans="3:9" x14ac:dyDescent="0.3">
      <c r="I25" s="2">
        <v>43268</v>
      </c>
    </row>
    <row r="26" spans="3:9" x14ac:dyDescent="0.3">
      <c r="I26" s="2">
        <v>43269</v>
      </c>
    </row>
    <row r="27" spans="3:9" x14ac:dyDescent="0.3">
      <c r="I27" s="2">
        <v>43270</v>
      </c>
    </row>
    <row r="28" spans="3:9" x14ac:dyDescent="0.3">
      <c r="I28" s="2">
        <v>43271</v>
      </c>
    </row>
    <row r="29" spans="3:9" x14ac:dyDescent="0.3">
      <c r="I29" s="2">
        <v>43272</v>
      </c>
    </row>
    <row r="30" spans="3:9" x14ac:dyDescent="0.3">
      <c r="I30" s="2">
        <v>43273</v>
      </c>
    </row>
    <row r="31" spans="3:9" x14ac:dyDescent="0.3">
      <c r="I31" s="2">
        <v>43274</v>
      </c>
    </row>
    <row r="32" spans="3:9" x14ac:dyDescent="0.3">
      <c r="I32" s="2">
        <v>43275</v>
      </c>
    </row>
    <row r="33" spans="9:9" x14ac:dyDescent="0.3">
      <c r="I33" s="2">
        <v>43276</v>
      </c>
    </row>
    <row r="34" spans="9:9" x14ac:dyDescent="0.3">
      <c r="I34" s="2">
        <v>43277</v>
      </c>
    </row>
    <row r="35" spans="9:9" x14ac:dyDescent="0.3">
      <c r="I35" s="2">
        <v>43278</v>
      </c>
    </row>
    <row r="36" spans="9:9" x14ac:dyDescent="0.3">
      <c r="I36" s="2">
        <v>43279</v>
      </c>
    </row>
    <row r="37" spans="9:9" x14ac:dyDescent="0.3">
      <c r="I37" s="2">
        <v>43280</v>
      </c>
    </row>
    <row r="38" spans="9:9" x14ac:dyDescent="0.3">
      <c r="I38" s="2">
        <v>43281</v>
      </c>
    </row>
    <row r="39" spans="9:9" x14ac:dyDescent="0.3">
      <c r="I39" s="2">
        <v>43282</v>
      </c>
    </row>
    <row r="40" spans="9:9" x14ac:dyDescent="0.3">
      <c r="I40" s="2">
        <v>43283</v>
      </c>
    </row>
    <row r="41" spans="9:9" x14ac:dyDescent="0.3">
      <c r="I41" s="2">
        <v>43284</v>
      </c>
    </row>
    <row r="42" spans="9:9" x14ac:dyDescent="0.3">
      <c r="I42" s="2">
        <v>43285</v>
      </c>
    </row>
    <row r="43" spans="9:9" x14ac:dyDescent="0.3">
      <c r="I43" s="2">
        <v>43286</v>
      </c>
    </row>
    <row r="44" spans="9:9" x14ac:dyDescent="0.3">
      <c r="I44" s="2">
        <v>43287</v>
      </c>
    </row>
    <row r="45" spans="9:9" x14ac:dyDescent="0.3">
      <c r="I45" s="2">
        <v>43288</v>
      </c>
    </row>
    <row r="46" spans="9:9" x14ac:dyDescent="0.3">
      <c r="I46" s="2">
        <v>43289</v>
      </c>
    </row>
    <row r="47" spans="9:9" x14ac:dyDescent="0.3">
      <c r="I47" s="2">
        <v>43290</v>
      </c>
    </row>
    <row r="48" spans="9:9" x14ac:dyDescent="0.3">
      <c r="I48" s="2">
        <v>43291</v>
      </c>
    </row>
    <row r="49" spans="9:9" x14ac:dyDescent="0.3">
      <c r="I49" s="2">
        <v>43292</v>
      </c>
    </row>
    <row r="50" spans="9:9" x14ac:dyDescent="0.3">
      <c r="I50" s="2">
        <v>43293</v>
      </c>
    </row>
    <row r="51" spans="9:9" x14ac:dyDescent="0.3">
      <c r="I51" s="2">
        <v>43294</v>
      </c>
    </row>
    <row r="52" spans="9:9" x14ac:dyDescent="0.3">
      <c r="I52" s="2">
        <v>43295</v>
      </c>
    </row>
    <row r="53" spans="9:9" x14ac:dyDescent="0.3">
      <c r="I53" s="2">
        <v>43296</v>
      </c>
    </row>
    <row r="54" spans="9:9" x14ac:dyDescent="0.3">
      <c r="I54" s="2">
        <v>43297</v>
      </c>
    </row>
    <row r="55" spans="9:9" x14ac:dyDescent="0.3">
      <c r="I55" s="2">
        <v>43298</v>
      </c>
    </row>
    <row r="56" spans="9:9" x14ac:dyDescent="0.3">
      <c r="I56" s="2">
        <v>43299</v>
      </c>
    </row>
    <row r="57" spans="9:9" x14ac:dyDescent="0.3">
      <c r="I57" s="2">
        <v>43300</v>
      </c>
    </row>
    <row r="58" spans="9:9" x14ac:dyDescent="0.3">
      <c r="I58" s="2">
        <v>43301</v>
      </c>
    </row>
    <row r="59" spans="9:9" x14ac:dyDescent="0.3">
      <c r="I59" s="2">
        <v>43302</v>
      </c>
    </row>
    <row r="60" spans="9:9" x14ac:dyDescent="0.3">
      <c r="I60" s="2">
        <v>43303</v>
      </c>
    </row>
    <row r="61" spans="9:9" x14ac:dyDescent="0.3">
      <c r="I61" s="2">
        <v>43304</v>
      </c>
    </row>
    <row r="62" spans="9:9" x14ac:dyDescent="0.3">
      <c r="I62" s="2">
        <v>43305</v>
      </c>
    </row>
    <row r="63" spans="9:9" x14ac:dyDescent="0.3">
      <c r="I63" s="2">
        <v>43306</v>
      </c>
    </row>
    <row r="64" spans="9:9" x14ac:dyDescent="0.3">
      <c r="I64" s="2">
        <v>43307</v>
      </c>
    </row>
    <row r="65" spans="9:9" x14ac:dyDescent="0.3">
      <c r="I65" s="2">
        <v>43308</v>
      </c>
    </row>
    <row r="66" spans="9:9" x14ac:dyDescent="0.3">
      <c r="I66" s="2">
        <v>43309</v>
      </c>
    </row>
    <row r="67" spans="9:9" x14ac:dyDescent="0.3">
      <c r="I67" s="2">
        <v>43310</v>
      </c>
    </row>
    <row r="68" spans="9:9" x14ac:dyDescent="0.3">
      <c r="I68" s="2">
        <v>43311</v>
      </c>
    </row>
    <row r="69" spans="9:9" x14ac:dyDescent="0.3">
      <c r="I69" s="2">
        <v>43312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66747-D29B-4C52-9952-216BBE9BD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86E414-EE51-4CC6-BF1A-9299B22FAAFA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e5e0ddbe-512b-4e96-ac1d-11cb3b82e79f"/>
    <ds:schemaRef ds:uri="http://purl.org/dc/elements/1.1/"/>
    <ds:schemaRef ds:uri="http://schemas.microsoft.com/office/infopath/2007/PartnerControls"/>
    <ds:schemaRef ds:uri="075a4d12-66ae-4078-ab8f-7df58dc2bf46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01AC85-31AA-4472-8670-CC1EC0FE9E8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Report</vt:lpstr>
      <vt:lpstr>List</vt:lpstr>
      <vt:lpstr>Report!Print_Area</vt:lpstr>
      <vt:lpstr>Report!Print_Titles</vt:lpstr>
      <vt:lpstr>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Pang</dc:creator>
  <cp:lastModifiedBy>Lauren Aspden</cp:lastModifiedBy>
  <cp:lastPrinted>2018-06-11T15:30:54Z</cp:lastPrinted>
  <dcterms:created xsi:type="dcterms:W3CDTF">2018-03-23T14:59:02Z</dcterms:created>
  <dcterms:modified xsi:type="dcterms:W3CDTF">2025-08-28T19:17:02Z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